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7650" activeTab="0"/>
  </bookViews>
  <sheets>
    <sheet name="申請書" sheetId="1" r:id="rId1"/>
    <sheet name="申請書情報" sheetId="2" state="hidden" r:id="rId2"/>
  </sheets>
  <definedNames>
    <definedName name="_xlnm.Print_Area" localSheetId="0">'申請書'!$A$1:$W$159</definedName>
  </definedNames>
  <calcPr fullCalcOnLoad="1"/>
</workbook>
</file>

<file path=xl/comments1.xml><?xml version="1.0" encoding="utf-8"?>
<comments xmlns="http://schemas.openxmlformats.org/spreadsheetml/2006/main">
  <authors>
    <author>小濱　道隆</author>
  </authors>
  <commentList>
    <comment ref="E16" authorId="0">
      <text>
        <r>
          <rPr>
            <b/>
            <sz val="9"/>
            <color indexed="10"/>
            <rFont val="ＭＳ Ｐゴシック"/>
            <family val="3"/>
          </rPr>
          <t>使用日を入れてください。
年内は「例　4/1」でいいです。翌年は「例　2014/3/31」のように入れてください。</t>
        </r>
      </text>
    </comment>
    <comment ref="P16" authorId="0">
      <text>
        <r>
          <rPr>
            <b/>
            <sz val="9"/>
            <color indexed="10"/>
            <rFont val="ＭＳ Ｐゴシック"/>
            <family val="3"/>
          </rPr>
          <t>準備を含めた開始時間を入れてください。
「例　9:00」　午後は、24時間表示で入れてください。</t>
        </r>
      </text>
    </comment>
    <comment ref="P17" authorId="0">
      <text>
        <r>
          <rPr>
            <b/>
            <sz val="9"/>
            <color indexed="10"/>
            <rFont val="ＭＳ Ｐゴシック"/>
            <family val="3"/>
          </rPr>
          <t>片づけまでの終了時間をいれてください。
「例　22:00」</t>
        </r>
      </text>
    </comment>
    <comment ref="F17" authorId="0">
      <text>
        <r>
          <rPr>
            <b/>
            <sz val="9"/>
            <color indexed="10"/>
            <rFont val="ＭＳ Ｐゴシック"/>
            <family val="3"/>
          </rPr>
          <t>同月、同時間のときだけ、入力してください。
「例　4/9」</t>
        </r>
      </text>
    </comment>
    <comment ref="H17" authorId="0">
      <text>
        <r>
          <rPr>
            <b/>
            <sz val="9"/>
            <color indexed="10"/>
            <rFont val="ＭＳ Ｐゴシック"/>
            <family val="3"/>
          </rPr>
          <t>同月、同時間のときだけ、入力してください。
「例　4/9」</t>
        </r>
      </text>
    </comment>
    <comment ref="J17" authorId="0">
      <text>
        <r>
          <rPr>
            <b/>
            <sz val="9"/>
            <color indexed="10"/>
            <rFont val="ＭＳ Ｐゴシック"/>
            <family val="3"/>
          </rPr>
          <t>同月、同時間のときだけ、入力してください。
「例　4/9」</t>
        </r>
      </text>
    </comment>
    <comment ref="L17" authorId="0">
      <text>
        <r>
          <rPr>
            <b/>
            <sz val="9"/>
            <color indexed="10"/>
            <rFont val="ＭＳ Ｐゴシック"/>
            <family val="3"/>
          </rPr>
          <t>同月、同時間のときだけ、入力してください。
「例　4/9」</t>
        </r>
      </text>
    </comment>
    <comment ref="C146" authorId="0">
      <text>
        <r>
          <rPr>
            <b/>
            <sz val="9"/>
            <rFont val="ＭＳ Ｐゴシック"/>
            <family val="3"/>
          </rPr>
          <t>減免理由を証明できる開催要項などの資料を添付してください。</t>
        </r>
        <r>
          <rPr>
            <sz val="9"/>
            <rFont val="ＭＳ Ｐゴシック"/>
            <family val="3"/>
          </rPr>
          <t xml:space="preserve">
なお「市の共催事業の場合は、共催の事実が判断できるものを添付してください。</t>
        </r>
      </text>
    </comment>
    <comment ref="R31" authorId="0">
      <text>
        <r>
          <rPr>
            <b/>
            <sz val="9"/>
            <rFont val="ＭＳ Ｐゴシック"/>
            <family val="3"/>
          </rPr>
          <t>定員を超える入場はできません。
定員の範囲内で使用してください。
定員がオーバーするときには、それ以上の定員の部屋を利用してください。</t>
        </r>
      </text>
    </comment>
    <comment ref="O7" authorId="0">
      <text>
        <r>
          <rPr>
            <b/>
            <sz val="9"/>
            <rFont val="ＭＳ Ｐゴシック"/>
            <family val="3"/>
          </rPr>
          <t>ここに、申請日を入れてください。
「例　4/1　」　＊年内の場合は　月/日</t>
        </r>
      </text>
    </comment>
    <comment ref="D30" authorId="0">
      <text>
        <r>
          <rPr>
            <b/>
            <sz val="9"/>
            <color indexed="52"/>
            <rFont val="ＭＳ Ｐゴシック"/>
            <family val="3"/>
          </rPr>
          <t>文化ホールは、（ホール＋楽屋＋ホワイエを含みます</t>
        </r>
      </text>
    </comment>
    <comment ref="N8" authorId="0">
      <text>
        <r>
          <rPr>
            <b/>
            <sz val="9"/>
            <rFont val="ＭＳ Ｐゴシック"/>
            <family val="3"/>
          </rPr>
          <t>郵便番号を入れてください。</t>
        </r>
      </text>
    </comment>
    <comment ref="M56" authorId="0">
      <text>
        <r>
          <rPr>
            <b/>
            <sz val="12"/>
            <color indexed="10"/>
            <rFont val="HG丸ｺﾞｼｯｸM-PRO"/>
            <family val="3"/>
          </rPr>
          <t>許可書様式は、申請書と一緒に受付にご提出ください。
許可するときに、市長印を押印し、申請者に返却します。</t>
        </r>
      </text>
    </comment>
    <comment ref="N33" authorId="0">
      <text>
        <r>
          <rPr>
            <sz val="9"/>
            <rFont val="ＭＳ Ｐゴシック"/>
            <family val="3"/>
          </rPr>
          <t xml:space="preserve">クリックしてチェックしてください。
</t>
        </r>
      </text>
    </comment>
    <comment ref="Y113" authorId="0">
      <text>
        <r>
          <rPr>
            <b/>
            <sz val="9"/>
            <rFont val="ＭＳ Ｐゴシック"/>
            <family val="3"/>
          </rPr>
          <t>減免申請される場合は、必ず、該当番号をｙ１１２のセルに入力してください。</t>
        </r>
      </text>
    </comment>
    <comment ref="Y34" authorId="0">
      <text>
        <r>
          <rPr>
            <b/>
            <sz val="12"/>
            <color indexed="10"/>
            <rFont val="ＭＳ Ｐゴシック"/>
            <family val="3"/>
          </rPr>
          <t>減免規定に該当される場合、減免申請されるときは「Ｙ１１２」のセルに該当番号を入力してください。</t>
        </r>
      </text>
    </comment>
    <comment ref="V120" authorId="0">
      <text>
        <r>
          <rPr>
            <b/>
            <sz val="11"/>
            <color indexed="10"/>
            <rFont val="ＭＳ Ｐゴシック"/>
            <family val="3"/>
          </rPr>
          <t>減免申請書には、必ず団体の印又は代表者の印を押印してください。</t>
        </r>
      </text>
    </comment>
    <comment ref="Q21" authorId="0">
      <text>
        <r>
          <rPr>
            <b/>
            <sz val="9"/>
            <rFont val="ＭＳ Ｐゴシック"/>
            <family val="3"/>
          </rPr>
          <t>準備開始時間を入れてください。
「例　9:30 」　24時時間表示で</t>
        </r>
      </text>
    </comment>
    <comment ref="Q23" authorId="0">
      <text>
        <r>
          <rPr>
            <b/>
            <sz val="9"/>
            <rFont val="ＭＳ Ｐゴシック"/>
            <family val="3"/>
          </rPr>
          <t>入場開始時間を入れてください。
「例12:30 」　24時時間表示で</t>
        </r>
      </text>
    </comment>
    <comment ref="Q25" authorId="0">
      <text>
        <r>
          <rPr>
            <b/>
            <sz val="9"/>
            <rFont val="ＭＳ Ｐゴシック"/>
            <family val="3"/>
          </rPr>
          <t>開演時間を入れてください。
「例13:30 」　24時時間表示で</t>
        </r>
      </text>
    </comment>
    <comment ref="Q27" authorId="0">
      <text>
        <r>
          <rPr>
            <b/>
            <sz val="9"/>
            <rFont val="ＭＳ Ｐゴシック"/>
            <family val="3"/>
          </rPr>
          <t>終演時間を入れてください。
「例15:30 」　24時時間表示で</t>
        </r>
      </text>
    </comment>
    <comment ref="Q29" authorId="0">
      <text>
        <r>
          <rPr>
            <b/>
            <sz val="9"/>
            <rFont val="ＭＳ Ｐゴシック"/>
            <family val="3"/>
          </rPr>
          <t>片づけ終了時間を入れてください。
「例17:00 」　24時時間表示で</t>
        </r>
      </text>
    </comment>
    <comment ref="T21" authorId="0">
      <text>
        <r>
          <rPr>
            <b/>
            <sz val="9"/>
            <rFont val="ＭＳ Ｐゴシック"/>
            <family val="3"/>
          </rPr>
          <t>隣のセルと同じように
２公演以降の時間があれば入れてください。
「例　9:30 」　24時時間表示で</t>
        </r>
      </text>
    </comment>
  </commentList>
</comments>
</file>

<file path=xl/comments2.xml><?xml version="1.0" encoding="utf-8"?>
<comments xmlns="http://schemas.openxmlformats.org/spreadsheetml/2006/main">
  <authors>
    <author>小濱　道隆</author>
  </authors>
  <commentList>
    <comment ref="AW3" authorId="0">
      <text>
        <r>
          <rPr>
            <sz val="9"/>
            <rFont val="ＭＳ Ｐゴシック"/>
            <family val="3"/>
          </rPr>
          <t>有料：「１」　無料「0」
会場に入場するために入場料及びこれに類するものが必要なときは、条例に基づき別の基準を適用しますので、必ず入力をしてください。</t>
        </r>
      </text>
    </comment>
    <comment ref="AY3" authorId="0">
      <text>
        <r>
          <rPr>
            <sz val="9"/>
            <rFont val="ＭＳ Ｐゴシック"/>
            <family val="3"/>
          </rPr>
          <t xml:space="preserve">提出済：１、未提出：０
を入力してください。
</t>
        </r>
        <r>
          <rPr>
            <b/>
            <sz val="9"/>
            <rFont val="ＭＳ Ｐゴシック"/>
            <family val="3"/>
          </rPr>
          <t xml:space="preserve">
＊平成２６年8月1日以降の申請時は、再提出が必要です</t>
        </r>
      </text>
    </comment>
    <comment ref="N3" authorId="0">
      <text>
        <r>
          <rPr>
            <b/>
            <sz val="9"/>
            <rFont val="ＭＳ Ｐゴシック"/>
            <family val="3"/>
          </rPr>
          <t>使用申請する部屋だけに「１」を入力してください。各部屋も同様</t>
        </r>
      </text>
    </comment>
    <comment ref="AJ3" authorId="0">
      <text>
        <r>
          <rPr>
            <b/>
            <sz val="9"/>
            <rFont val="ＭＳ Ｐゴシック"/>
            <family val="3"/>
          </rPr>
          <t>データ入力の際は、日毎にデータを入力してください。
一日に2回に分けて行うときは、1回目、2回目の時間を入力してください。</t>
        </r>
      </text>
    </comment>
    <comment ref="AK3" authorId="0">
      <text>
        <r>
          <rPr>
            <sz val="9"/>
            <rFont val="ＭＳ Ｐゴシック"/>
            <family val="3"/>
          </rPr>
          <t xml:space="preserve">開会時間ではなく、会場準備開始の時間を入力してください。
</t>
        </r>
      </text>
    </comment>
    <comment ref="AL3" authorId="0">
      <text>
        <r>
          <rPr>
            <sz val="9"/>
            <rFont val="ＭＳ Ｐゴシック"/>
            <family val="3"/>
          </rPr>
          <t>会場にお客様を入れ始める時間を入力してください。
ホールの時には、この時刻から「本番」となりますので、舞台のみの使用を申請していたときは、客室とホﾜｲｴの照明を点灯します。</t>
        </r>
      </text>
    </comment>
    <comment ref="AM3" authorId="0">
      <text>
        <r>
          <rPr>
            <sz val="9"/>
            <rFont val="ＭＳ Ｐゴシック"/>
            <family val="3"/>
          </rPr>
          <t>実際に会議・公演等が始まる時間を入力してください。</t>
        </r>
      </text>
    </comment>
    <comment ref="AN3" authorId="0">
      <text>
        <r>
          <rPr>
            <sz val="9"/>
            <rFont val="ＭＳ Ｐゴシック"/>
            <family val="3"/>
          </rPr>
          <t>公演等が終わる予定の時間を入力してください。</t>
        </r>
      </text>
    </comment>
    <comment ref="AO3" authorId="0">
      <text>
        <r>
          <rPr>
            <sz val="9"/>
            <rFont val="ＭＳ Ｐゴシック"/>
            <family val="3"/>
          </rPr>
          <t>片づけまで全て終わる時間を入力してください。
なお、条例の定めにより、使用を開始した後には延長申請は受けつけることができませんので、退出時間を必ずお守りください。</t>
        </r>
      </text>
    </comment>
    <comment ref="AP3" authorId="0">
      <text>
        <r>
          <rPr>
            <b/>
            <sz val="9"/>
            <color indexed="10"/>
            <rFont val="ＭＳ Ｐゴシック"/>
            <family val="3"/>
          </rPr>
          <t>一日に2回公演などがある場合にのみ入力してください。
以下、各セルとも（1回目）と同じ</t>
        </r>
      </text>
    </comment>
    <comment ref="AX3" authorId="0">
      <text>
        <r>
          <rPr>
            <sz val="9"/>
            <rFont val="ＭＳ Ｐゴシック"/>
            <family val="3"/>
          </rPr>
          <t>有料であれば、一人あたりの入場料等の単価を入力してください。</t>
        </r>
      </text>
    </comment>
    <comment ref="AZ3" authorId="0">
      <text>
        <r>
          <rPr>
            <sz val="9"/>
            <color indexed="10"/>
            <rFont val="ＭＳ Ｐゴシック"/>
            <family val="3"/>
          </rPr>
          <t>減免の対象になる場合のみ
減免理由の番号を入力してください。</t>
        </r>
        <r>
          <rPr>
            <b/>
            <sz val="9"/>
            <color indexed="10"/>
            <rFont val="ＭＳ Ｐゴシック"/>
            <family val="3"/>
          </rPr>
          <t xml:space="preserve">
</t>
        </r>
        <r>
          <rPr>
            <b/>
            <u val="single"/>
            <sz val="9"/>
            <color indexed="10"/>
            <rFont val="ＭＳ Ｐゴシック"/>
            <family val="3"/>
          </rPr>
          <t>減免対象ではない場合は、入力しないでください。</t>
        </r>
        <r>
          <rPr>
            <b/>
            <sz val="9"/>
            <color indexed="10"/>
            <rFont val="ＭＳ Ｐゴシック"/>
            <family val="3"/>
          </rPr>
          <t xml:space="preserve">
</t>
        </r>
      </text>
    </comment>
  </commentList>
</comments>
</file>

<file path=xl/sharedStrings.xml><?xml version="1.0" encoding="utf-8"?>
<sst xmlns="http://schemas.openxmlformats.org/spreadsheetml/2006/main" count="435" uniqueCount="234">
  <si>
    <t>申請日</t>
  </si>
  <si>
    <t>郵便番号</t>
  </si>
  <si>
    <t>申請者住所地番</t>
  </si>
  <si>
    <t>団体名</t>
  </si>
  <si>
    <t>代表者職氏名</t>
  </si>
  <si>
    <t>担当者氏名</t>
  </si>
  <si>
    <t>電話番号</t>
  </si>
  <si>
    <t>行事名称</t>
  </si>
  <si>
    <t>使用日</t>
  </si>
  <si>
    <t>曜日</t>
  </si>
  <si>
    <t>準備開始時刻</t>
  </si>
  <si>
    <t>全終了時刻</t>
  </si>
  <si>
    <t>大ホール</t>
  </si>
  <si>
    <t>ロビーのみ</t>
  </si>
  <si>
    <t>大会議室</t>
  </si>
  <si>
    <t>第１会議室</t>
  </si>
  <si>
    <t>第２会議室</t>
  </si>
  <si>
    <t>第３会議室</t>
  </si>
  <si>
    <t>楽屋（</t>
  </si>
  <si>
    <t>文化ホール</t>
  </si>
  <si>
    <t>リハーサル室</t>
  </si>
  <si>
    <t>第５会議室</t>
  </si>
  <si>
    <t>一般教養室（１）</t>
  </si>
  <si>
    <t>一般教養室（２）</t>
  </si>
  <si>
    <t>文化講座</t>
  </si>
  <si>
    <t>室</t>
  </si>
  <si>
    <t>文化ギャラリー</t>
  </si>
  <si>
    <t>情報化教室</t>
  </si>
  <si>
    <t>調理室</t>
  </si>
  <si>
    <t>クラフト室</t>
  </si>
  <si>
    <t>ライブラリー室</t>
  </si>
  <si>
    <t>予定人員</t>
  </si>
  <si>
    <t>有料(1)・無料(0)</t>
  </si>
  <si>
    <t>会館大ホール</t>
  </si>
  <si>
    <t>会館ロビーのみ</t>
  </si>
  <si>
    <t>会館大会議室</t>
  </si>
  <si>
    <t>会館第１会議室</t>
  </si>
  <si>
    <t>会館第２会議室</t>
  </si>
  <si>
    <t>会館第３会議室</t>
  </si>
  <si>
    <t>センター文化ホール</t>
  </si>
  <si>
    <t>センターステージのみ</t>
  </si>
  <si>
    <t>センターリハーサル室</t>
  </si>
  <si>
    <t>センター第１会議室</t>
  </si>
  <si>
    <t>センター第２会議室</t>
  </si>
  <si>
    <t>センター第５会議室</t>
  </si>
  <si>
    <t>センター一般教養室（１）</t>
  </si>
  <si>
    <t>センター一般教養室（２）</t>
  </si>
  <si>
    <t>センター文化講座室</t>
  </si>
  <si>
    <t>センター文化ギャラリー</t>
  </si>
  <si>
    <t>センター情報化教室</t>
  </si>
  <si>
    <t>センター調理室</t>
  </si>
  <si>
    <t>センタークラフト室</t>
  </si>
  <si>
    <t>センタートレーニングルーム</t>
  </si>
  <si>
    <t>センターライブラリー室</t>
  </si>
  <si>
    <t>№</t>
  </si>
  <si>
    <t>様式第１号（第３条関係）</t>
  </si>
  <si>
    <t>センター長</t>
  </si>
  <si>
    <t>係　　長</t>
  </si>
  <si>
    <t>係</t>
  </si>
  <si>
    <t>市民センター</t>
  </si>
  <si>
    <t>伊万里市民センタ-使用（変更）申請書</t>
  </si>
  <si>
    <t>伊万里市長　</t>
  </si>
  <si>
    <t>様</t>
  </si>
  <si>
    <t>-</t>
  </si>
  <si>
    <t>申請者</t>
  </si>
  <si>
    <t>住所</t>
  </si>
  <si>
    <t>団体名</t>
  </si>
  <si>
    <t>代表者職氏名</t>
  </si>
  <si>
    <t>(担当者氏名）</t>
  </si>
  <si>
    <t>伊万里市民センターの設置及び管理に関する条例及び同条例施行規則の規定により次のとおり申請します。</t>
  </si>
  <si>
    <t>（大枠の中をご記入ください）</t>
  </si>
  <si>
    <t>一枚の申請書で、同月・同時間の複数日の申請が出来ます。</t>
  </si>
  <si>
    <t>行事名称
目　　　的</t>
  </si>
  <si>
    <t>使用日時</t>
  </si>
  <si>
    <t>曜日</t>
  </si>
  <si>
    <t>　使用する施設名（該当するものを○で囲む。）</t>
  </si>
  <si>
    <t>市　民　会　館</t>
  </si>
  <si>
    <t>２．</t>
  </si>
  <si>
    <t>１2．</t>
  </si>
  <si>
    <t>３．</t>
  </si>
  <si>
    <t>１３．</t>
  </si>
  <si>
    <t>４．</t>
  </si>
  <si>
    <t>１４．</t>
  </si>
  <si>
    <t>５．</t>
  </si>
  <si>
    <t>１５．</t>
  </si>
  <si>
    <t>６．</t>
  </si>
  <si>
    <t>１６．</t>
  </si>
  <si>
    <t>７．</t>
  </si>
  <si>
    <t>和・洋室）</t>
  </si>
  <si>
    <t>１７．</t>
  </si>
  <si>
    <t>１８．</t>
  </si>
  <si>
    <t>１９．</t>
  </si>
  <si>
    <t>２０．</t>
  </si>
  <si>
    <t>９．</t>
  </si>
  <si>
    <t>２１．</t>
  </si>
  <si>
    <t>１０．</t>
  </si>
  <si>
    <t>２２．</t>
  </si>
  <si>
    <t>これより以下は記入の必要はありません。</t>
  </si>
  <si>
    <t>使用料</t>
  </si>
  <si>
    <t>（　営利　　・　　市外　　・　　官公署　　）</t>
  </si>
  <si>
    <t>施　設　名</t>
  </si>
  <si>
    <t>計</t>
  </si>
  <si>
    <t>減免
（％）</t>
  </si>
  <si>
    <t>使  用  料</t>
  </si>
  <si>
    <t>領収番号</t>
  </si>
  <si>
    <t>月　　　日</t>
  </si>
  <si>
    <t>器  　    具</t>
  </si>
  <si>
    <t>冷　暖　房</t>
  </si>
  <si>
    <t>誓　　約　　書</t>
  </si>
  <si>
    <t>計画表への転記</t>
  </si>
  <si>
    <t>許可番号</t>
  </si>
  <si>
    <t>号</t>
  </si>
  <si>
    <t>様式第２号（第５条関係）</t>
  </si>
  <si>
    <t>伊万里市民センタ-使用許可書</t>
  </si>
  <si>
    <t>伊万里市民センターの設置及び管理に関する条例及び同条例施行規則を守ること。</t>
  </si>
  <si>
    <t>印</t>
  </si>
  <si>
    <t>様式第４号（第９条関係）</t>
  </si>
  <si>
    <t>伊万里市民センタ-使用料減免申請書</t>
  </si>
  <si>
    <t>減　免　理　由</t>
  </si>
  <si>
    <t>（該当するものを○で囲んでください。）</t>
  </si>
  <si>
    <t>１．市が主催（又は共催）する行事に使用する場合</t>
  </si>
  <si>
    <t xml:space="preserve"> （全　　　額 ）</t>
  </si>
  <si>
    <t>２．学校（学校教育法（昭和２２年法律第２６号）に基づく学校をいう。）</t>
  </si>
  <si>
    <t>（100分の70）</t>
  </si>
  <si>
    <t>　　が教育目的のために使用する場合</t>
  </si>
  <si>
    <t>３．社会教育関係団体及び福祉団体がその目的に使用する場合</t>
  </si>
  <si>
    <t>（100分の50）</t>
  </si>
  <si>
    <t>４．官公署及び公益法人がその目的のために使用する場合</t>
  </si>
  <si>
    <t>５．前各号のほか、市長が特に必要と認めた場合</t>
  </si>
  <si>
    <t>(100分の100以内)</t>
  </si>
  <si>
    <t>※なお、冷暖房使用料は、減免の対象とはなりません。</t>
  </si>
  <si>
    <t>これより以下は記入の必要はありません。</t>
  </si>
  <si>
    <t>施　設</t>
  </si>
  <si>
    <t>減免前の額</t>
  </si>
  <si>
    <t>減免額</t>
  </si>
  <si>
    <t>減免後の額</t>
  </si>
  <si>
    <t>器　具</t>
  </si>
  <si>
    <t>審査</t>
  </si>
  <si>
    <t>減免の率</t>
  </si>
  <si>
    <t>〒</t>
  </si>
  <si>
    <t>℡</t>
  </si>
  <si>
    <t>から</t>
  </si>
  <si>
    <t>まで</t>
  </si>
  <si>
    <t>ふれあいプラザ</t>
  </si>
  <si>
    <t>１．</t>
  </si>
  <si>
    <t>11．</t>
  </si>
  <si>
    <t>ロビーのみ</t>
  </si>
  <si>
    <t>８．</t>
  </si>
  <si>
    <t>ステージのみ</t>
  </si>
  <si>
    <t>トレーニングルーム</t>
  </si>
  <si>
    <t>円）</t>
  </si>
  <si>
    <t xml:space="preserve">NO. </t>
  </si>
  <si>
    <t>-</t>
  </si>
  <si>
    <t>-</t>
  </si>
  <si>
    <t>（　　　）：減免の率</t>
  </si>
  <si>
    <t>％</t>
  </si>
  <si>
    <t>-</t>
  </si>
  <si>
    <t>塚部芳和</t>
  </si>
  <si>
    <t>文化ホール</t>
  </si>
  <si>
    <t>会館
　楽屋（　）</t>
  </si>
  <si>
    <t>使用日
（２回目）</t>
  </si>
  <si>
    <t>準備時刻
（２回目）</t>
  </si>
  <si>
    <t>開場時刻
（２回目）</t>
  </si>
  <si>
    <t>開演時刻
（２回目）</t>
  </si>
  <si>
    <t>終演時刻
（２回目）</t>
  </si>
  <si>
    <t>終了時間
（２回目）</t>
  </si>
  <si>
    <t>使用日
（１回目）</t>
  </si>
  <si>
    <t>準備時刻
（１回目）</t>
  </si>
  <si>
    <t>開場時刻
（１回目）</t>
  </si>
  <si>
    <t>開演時刻
（１回目）</t>
  </si>
  <si>
    <t>終演時刻
（１回目）</t>
  </si>
  <si>
    <t>終了時間
（１回目）</t>
  </si>
  <si>
    <t>暴力排除
調査誓約書</t>
  </si>
  <si>
    <t>有料料金
単価</t>
  </si>
  <si>
    <t>　詳しくは、「市民センター、市民会館受付担当」にお尋ねください。　</t>
  </si>
  <si>
    <r>
      <t>＊使用される予定の日が、同一の日であっても、</t>
    </r>
    <r>
      <rPr>
        <b/>
        <u val="single"/>
        <sz val="11"/>
        <color indexed="8"/>
        <rFont val="ＭＳ Ｐゴシック"/>
        <family val="3"/>
      </rPr>
      <t>使用時間が異なる場合は、別に申請書</t>
    </r>
    <r>
      <rPr>
        <b/>
        <u val="single"/>
        <sz val="11"/>
        <color indexed="8"/>
        <rFont val="ＭＳ Ｐ明朝"/>
        <family val="1"/>
      </rPr>
      <t>を作成</t>
    </r>
    <r>
      <rPr>
        <sz val="11"/>
        <color indexed="8"/>
        <rFont val="ＭＳ Ｐ明朝"/>
        <family val="1"/>
      </rPr>
      <t>してください。</t>
    </r>
  </si>
  <si>
    <t>　市外など遠方などの理由で持参できない場合は、現金書留、若しくは、口座振込の事実を確認したうえで受付をしています。</t>
  </si>
  <si>
    <r>
      <t>＊使用申請にあたっては</t>
    </r>
    <r>
      <rPr>
        <b/>
        <u val="single"/>
        <sz val="11"/>
        <color indexed="8"/>
        <rFont val="ＭＳ Ｐゴシック"/>
        <family val="3"/>
      </rPr>
      <t>、</t>
    </r>
    <r>
      <rPr>
        <b/>
        <sz val="11"/>
        <color indexed="8"/>
        <rFont val="ＭＳ Ｐゴシック"/>
        <family val="3"/>
      </rPr>
      <t>早めにお手続きください。</t>
    </r>
    <r>
      <rPr>
        <b/>
        <u val="single"/>
        <sz val="11"/>
        <color indexed="8"/>
        <rFont val="ＭＳ Ｐゴシック"/>
        <family val="3"/>
      </rPr>
      <t>データやファックスによる申請は受付いたしません。</t>
    </r>
  </si>
  <si>
    <r>
      <t>　必ず、会場の空き状況について確認し予約した上で、必ず</t>
    </r>
    <r>
      <rPr>
        <b/>
        <u val="single"/>
        <sz val="11"/>
        <color indexed="8"/>
        <rFont val="ＭＳ Ｐ明朝"/>
        <family val="1"/>
      </rPr>
      <t>印刷した申請書と当該使用料を併せてお手続きください</t>
    </r>
    <r>
      <rPr>
        <sz val="11"/>
        <color indexed="8"/>
        <rFont val="ＭＳ Ｐ明朝"/>
        <family val="1"/>
      </rPr>
      <t>。</t>
    </r>
  </si>
  <si>
    <r>
      <t>　なお、事務の簡素化のため、パソコンで入力したデータを、メールの添</t>
    </r>
    <r>
      <rPr>
        <u val="single"/>
        <sz val="11"/>
        <color indexed="8"/>
        <rFont val="ＭＳ Ｐ明朝"/>
        <family val="1"/>
      </rPr>
      <t>付ファイルで送信をお願いする場合もありますので、ご協力ください</t>
    </r>
    <r>
      <rPr>
        <sz val="11"/>
        <color indexed="8"/>
        <rFont val="ＭＳ Ｐ明朝"/>
        <family val="1"/>
      </rPr>
      <t>。</t>
    </r>
  </si>
  <si>
    <t>減免理由</t>
  </si>
  <si>
    <t>２．学校（学校教育法（昭和２２年法律第２６号）に基づく学校をいう。）が教育目的のために使用する場合</t>
  </si>
  <si>
    <t>減免の率</t>
  </si>
  <si>
    <t>減免該当番号</t>
  </si>
  <si>
    <t>市民センターメールアドレス：shimin-senta@city.imari.lg.jp</t>
  </si>
  <si>
    <t>基本使用料</t>
  </si>
  <si>
    <t>加算</t>
  </si>
  <si>
    <t>入場料</t>
  </si>
  <si>
    <t>営利</t>
  </si>
  <si>
    <t>市外</t>
  </si>
  <si>
    <t>日数・
部屋数</t>
  </si>
  <si>
    <t>使　　用　　予　　定</t>
  </si>
  <si>
    <t>楽屋</t>
  </si>
  <si>
    <t>（和・洋室）</t>
  </si>
  <si>
    <t>印</t>
  </si>
  <si>
    <t>　使用する施設名（該当するものを○で囲む。）　</t>
  </si>
  <si>
    <t>上のセルには、減免対象の場合のみに、
減免理由番号を入れてください。
なお、官公署から委託を受けて事業を実施しているときは、官公署の減免対象となりません。</t>
  </si>
  <si>
    <t>　</t>
  </si>
  <si>
    <t>（　</t>
  </si>
  <si>
    <t>営利</t>
  </si>
  <si>
    <t>市外</t>
  </si>
  <si>
    <t>官公署　　）</t>
  </si>
  <si>
    <t>＊チェックボックス表示　 ■：使用する　　□：使用しない</t>
  </si>
  <si>
    <t>申請は、使用料の支払いと同時又は入金確認後に受付します。まずは、施設までご連絡ください。様式の変更は行わないでください。遠方の場合は郵送でも受け付けますが、メール、ファックスでは受付しません。</t>
  </si>
  <si>
    <t>伊万里市民センター　電話０９５５－２２－３９１１　ﾌｧｯｸｽ０９５５－２２－４９１１</t>
  </si>
  <si>
    <t>伊万里市民会館　　 　電話０９５５－２２－７１０５　ﾌｧｯｸｽ０９５５－２２－７１０６</t>
  </si>
  <si>
    <t xml:space="preserve">基本使用料には、
</t>
  </si>
  <si>
    <t>←減免申請書は、必ず番号を入れてください。</t>
  </si>
  <si>
    <t>　①「練習等のため舞台面のみ（客席は使わない）のとき」：3割</t>
  </si>
  <si>
    <t>　②「ホール公演の練習等のためリハーサル室使用のとき」：3割」：4割</t>
  </si>
  <si>
    <t>　　　（会場使用料、冷暖房使用料、器具使用料）</t>
  </si>
  <si>
    <t>　③「器具使用料（基本使用料）は各区分時間を1回とする。」</t>
  </si>
  <si>
    <t>　④「区分時間を超過又は繰り上げて使用するとき」：一時間当たり3割</t>
  </si>
  <si>
    <t>　　　　を入れて計算します。</t>
  </si>
  <si>
    <t>最初に使用を希望されるときには「伊万里市暴力団排除条例に基づく『誓約書』」を申請書にあわせてご提出ください。</t>
  </si>
  <si>
    <t>＊様式は「伊万里市ホームページのトップページで「誓約書」で検索してください。</t>
  </si>
  <si>
    <t>使用申請入力後、番号を入れると申請者情報が表示されます。</t>
  </si>
  <si>
    <t>伊万里市民センターの設置及び管理に関する条例施行規則第5条の規定により次のとおり許可します。</t>
  </si>
  <si>
    <t>使用条件</t>
  </si>
  <si>
    <t>伊万里市長　　</t>
  </si>
  <si>
    <t>伊万里市民センターの設置及び管理に関する条例施行規則第9条第２項の規定により次のとおり申請します。</t>
  </si>
  <si>
    <t>（太枠の中をご記入ください。）</t>
  </si>
  <si>
    <t>※　同一行事で同月・同時間の複数日分の使用申請をする場合は、括弧内に使用日を全て記入してください。</t>
  </si>
  <si>
    <t>　入場料等（○で囲む）</t>
  </si>
  <si>
    <t>有料　　（</t>
  </si>
  <si>
    <t>無料</t>
  </si>
  <si>
    <t>＊チェックボックスにチェックをしてください。</t>
  </si>
  <si>
    <t>入場予定人員 (</t>
  </si>
  <si>
    <t>人）</t>
  </si>
  <si>
    <t>準備開始時間</t>
  </si>
  <si>
    <t>開場時間</t>
  </si>
  <si>
    <t>開演時間</t>
  </si>
  <si>
    <t>終演時間</t>
  </si>
  <si>
    <t>終了時間</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</si>
</sst>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09]h:mm\ AM/PM;@"/>
    <numFmt numFmtId="178" formatCode="[$-411]ge\.m\.d;@"/>
    <numFmt numFmtId="179" formatCode="hh:mm"/>
    <numFmt numFmtId="180" formatCode="[h]:mm"/>
    <numFmt numFmtId="181" formatCode="#,##0_ ;[Red]\-#,##0\ "/>
    <numFmt numFmtId="182" formatCode="0.0"/>
    <numFmt numFmtId="183" formatCode="00"/>
    <numFmt numFmtId="184" formatCode="[$-411]ggge&quot;年&quot;m&quot;月&quot;d&quot;日&quot;;@"/>
    <numFmt numFmtId="185" formatCode="#,##0.0;[Red]\-#,##0.0"/>
    <numFmt numFmtId="186" formatCode="m/d;@"/>
    <numFmt numFmtId="187" formatCode="h:mm;@"/>
    <numFmt numFmtId="188" formatCode="aaa"/>
    <numFmt numFmtId="189" formatCode="yy"/>
    <numFmt numFmtId="190" formatCode="yyyy"/>
    <numFmt numFmtId="191" formatCode="mm"/>
    <numFmt numFmtId="192" formatCode="dd"/>
    <numFmt numFmtId="193" formatCode="h&quot;時&quot;mm&quot;分&quot;;@"/>
    <numFmt numFmtId="194" formatCode="\1\1"/>
    <numFmt numFmtId="195" formatCode="*0"/>
    <numFmt numFmtId="196" formatCode="#0"/>
    <numFmt numFmtId="197" formatCode="mmm\-yyyy"/>
    <numFmt numFmtId="198" formatCode="m&quot;月&quot;d&quot;日&quot;;@"/>
  </numFmts>
  <fonts count="90">
    <font>
      <sz val="11"/>
      <color theme="1"/>
      <name val="Calibri"/>
      <family val="3"/>
    </font>
    <font>
      <sz val="11"/>
      <color indexed="8"/>
      <name val="ＭＳ Ｐゴシック"/>
      <family val="3"/>
    </font>
    <font>
      <sz val="10"/>
      <name val="ＭＳ Ｐゴシック"/>
      <family val="3"/>
    </font>
    <font>
      <sz val="6"/>
      <name val="ＭＳ Ｐゴシック"/>
      <family val="3"/>
    </font>
    <font>
      <sz val="11"/>
      <name val="ＭＳ Ｐゴシック"/>
      <family val="3"/>
    </font>
    <font>
      <sz val="11"/>
      <name val="ＭＳ Ｐ明朝"/>
      <family val="1"/>
    </font>
    <font>
      <sz val="8"/>
      <name val="ＭＳ Ｐ明朝"/>
      <family val="1"/>
    </font>
    <font>
      <sz val="14"/>
      <name val="ＭＳ Ｐ明朝"/>
      <family val="1"/>
    </font>
    <font>
      <b/>
      <sz val="11"/>
      <name val="ＭＳ Ｐ明朝"/>
      <family val="1"/>
    </font>
    <font>
      <sz val="9"/>
      <name val="ＭＳ Ｐ明朝"/>
      <family val="1"/>
    </font>
    <font>
      <sz val="11"/>
      <name val="HG丸ｺﾞｼｯｸM-PRO"/>
      <family val="3"/>
    </font>
    <font>
      <sz val="10"/>
      <name val="ＭＳ Ｐ明朝"/>
      <family val="1"/>
    </font>
    <font>
      <b/>
      <sz val="10"/>
      <name val="ＭＳ Ｐ明朝"/>
      <family val="1"/>
    </font>
    <font>
      <b/>
      <sz val="9"/>
      <name val="ＭＳ Ｐ明朝"/>
      <family val="1"/>
    </font>
    <font>
      <sz val="12"/>
      <name val="ＭＳ Ｐ明朝"/>
      <family val="1"/>
    </font>
    <font>
      <b/>
      <sz val="18"/>
      <name val="ＭＳ Ｐ明朝"/>
      <family val="1"/>
    </font>
    <font>
      <sz val="9"/>
      <name val="HG丸ｺﾞｼｯｸM-PRO"/>
      <family val="3"/>
    </font>
    <font>
      <sz val="10"/>
      <name val="HG丸ｺﾞｼｯｸM-PRO"/>
      <family val="3"/>
    </font>
    <font>
      <sz val="8"/>
      <name val="HG丸ｺﾞｼｯｸM-PRO"/>
      <family val="3"/>
    </font>
    <font>
      <b/>
      <sz val="8"/>
      <name val="HG丸ｺﾞｼｯｸM-PRO"/>
      <family val="3"/>
    </font>
    <font>
      <sz val="11"/>
      <name val="ＭＳ 明朝"/>
      <family val="1"/>
    </font>
    <font>
      <b/>
      <sz val="11"/>
      <name val="ＭＳ 明朝"/>
      <family val="1"/>
    </font>
    <font>
      <sz val="8"/>
      <name val="ＭＳ 明朝"/>
      <family val="1"/>
    </font>
    <font>
      <sz val="9"/>
      <name val="ＭＳ 明朝"/>
      <family val="1"/>
    </font>
    <font>
      <b/>
      <sz val="16"/>
      <name val="ＭＳ 明朝"/>
      <family val="1"/>
    </font>
    <font>
      <sz val="14"/>
      <name val="ＭＳ 明朝"/>
      <family val="1"/>
    </font>
    <font>
      <sz val="9"/>
      <name val="ＭＳ Ｐゴシック"/>
      <family val="3"/>
    </font>
    <font>
      <b/>
      <sz val="9"/>
      <name val="ＭＳ Ｐゴシック"/>
      <family val="3"/>
    </font>
    <font>
      <sz val="12"/>
      <name val="HG丸ｺﾞｼｯｸM-PRO"/>
      <family val="3"/>
    </font>
    <font>
      <b/>
      <sz val="9"/>
      <color indexed="10"/>
      <name val="ＭＳ Ｐゴシック"/>
      <family val="3"/>
    </font>
    <font>
      <sz val="11"/>
      <color indexed="8"/>
      <name val="ＭＳ Ｐ明朝"/>
      <family val="1"/>
    </font>
    <font>
      <b/>
      <u val="single"/>
      <sz val="11"/>
      <color indexed="8"/>
      <name val="ＭＳ Ｐ明朝"/>
      <family val="1"/>
    </font>
    <font>
      <b/>
      <u val="single"/>
      <sz val="11"/>
      <color indexed="8"/>
      <name val="ＭＳ Ｐゴシック"/>
      <family val="3"/>
    </font>
    <font>
      <b/>
      <sz val="11"/>
      <color indexed="8"/>
      <name val="ＭＳ Ｐゴシック"/>
      <family val="3"/>
    </font>
    <font>
      <u val="single"/>
      <sz val="11"/>
      <color indexed="8"/>
      <name val="ＭＳ Ｐ明朝"/>
      <family val="1"/>
    </font>
    <font>
      <b/>
      <u val="single"/>
      <sz val="9"/>
      <color indexed="10"/>
      <name val="ＭＳ Ｐゴシック"/>
      <family val="3"/>
    </font>
    <font>
      <sz val="9"/>
      <color indexed="10"/>
      <name val="ＭＳ Ｐゴシック"/>
      <family val="3"/>
    </font>
    <font>
      <sz val="11"/>
      <color indexed="10"/>
      <name val="ＭＳ Ｐ明朝"/>
      <family val="1"/>
    </font>
    <font>
      <sz val="9"/>
      <color indexed="10"/>
      <name val="ＭＳ Ｐ明朝"/>
      <family val="1"/>
    </font>
    <font>
      <sz val="9"/>
      <name val="MS UI Gothic"/>
      <family val="3"/>
    </font>
    <font>
      <b/>
      <sz val="9"/>
      <color indexed="52"/>
      <name val="ＭＳ Ｐゴシック"/>
      <family val="3"/>
    </font>
    <font>
      <b/>
      <sz val="14"/>
      <color indexed="10"/>
      <name val="ＭＳ Ｐ明朝"/>
      <family val="1"/>
    </font>
    <font>
      <b/>
      <sz val="12"/>
      <color indexed="10"/>
      <name val="HG丸ｺﾞｼｯｸM-PRO"/>
      <family val="3"/>
    </font>
    <font>
      <b/>
      <sz val="12"/>
      <color indexed="10"/>
      <name val="ＭＳ Ｐゴシック"/>
      <family val="3"/>
    </font>
    <font>
      <b/>
      <sz val="11"/>
      <color indexed="10"/>
      <name val="ＭＳ Ｐゴシック"/>
      <family val="3"/>
    </font>
    <font>
      <sz val="10.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3"/>
      <name val="ＭＳ Ｐ明朝"/>
      <family val="1"/>
    </font>
    <font>
      <sz val="9"/>
      <color indexed="51"/>
      <name val="ＭＳ Ｐ明朝"/>
      <family val="1"/>
    </font>
    <font>
      <sz val="11"/>
      <color indexed="53"/>
      <name val="ＭＳ Ｐ明朝"/>
      <family val="1"/>
    </font>
    <font>
      <sz val="14"/>
      <color indexed="14"/>
      <name val="ＭＳ Ｐ明朝"/>
      <family val="1"/>
    </font>
    <font>
      <b/>
      <sz val="11"/>
      <color indexed="1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6600"/>
      <name val="ＭＳ Ｐ明朝"/>
      <family val="1"/>
    </font>
    <font>
      <sz val="9"/>
      <color rgb="FFEAB200"/>
      <name val="ＭＳ Ｐ明朝"/>
      <family val="1"/>
    </font>
    <font>
      <sz val="11"/>
      <color rgb="FFF25F0E"/>
      <name val="ＭＳ Ｐ明朝"/>
      <family val="1"/>
    </font>
    <font>
      <sz val="14"/>
      <color rgb="FFFF0066"/>
      <name val="ＭＳ Ｐ明朝"/>
      <family val="1"/>
    </font>
    <font>
      <b/>
      <sz val="11"/>
      <color rgb="FF000099"/>
      <name val="ＭＳ Ｐ明朝"/>
      <family val="1"/>
    </font>
    <font>
      <b/>
      <sz val="14"/>
      <color rgb="FFFF0000"/>
      <name val="ＭＳ Ｐ明朝"/>
      <family val="1"/>
    </font>
    <font>
      <sz val="11"/>
      <color rgb="FFFF0000"/>
      <name val="ＭＳ Ｐ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
      <patternFill patternType="solid">
        <fgColor rgb="FF000099"/>
        <bgColor indexed="64"/>
      </patternFill>
    </fill>
    <fill>
      <patternFill patternType="solid">
        <fgColor indexed="13"/>
        <bgColor indexed="64"/>
      </patternFill>
    </fill>
    <fill>
      <patternFill patternType="solid">
        <fgColor rgb="FFFFFFC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dashDotDot"/>
    </border>
    <border>
      <left style="hair"/>
      <right>
        <color indexed="63"/>
      </right>
      <top style="medium"/>
      <bottom style="medium"/>
    </border>
    <border>
      <left style="hair"/>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hair"/>
      <top style="hair"/>
      <bottom style="hair"/>
    </border>
    <border>
      <left>
        <color indexed="63"/>
      </left>
      <right style="hair"/>
      <top style="hair"/>
      <bottom style="thin"/>
    </border>
    <border>
      <left style="hair"/>
      <right>
        <color indexed="63"/>
      </right>
      <top style="hair"/>
      <bottom style="hair"/>
    </border>
    <border>
      <left style="hair"/>
      <right>
        <color indexed="63"/>
      </right>
      <top style="hair"/>
      <bottom style="thin"/>
    </border>
    <border>
      <left>
        <color indexed="63"/>
      </left>
      <right style="medium"/>
      <top>
        <color indexed="63"/>
      </top>
      <bottom>
        <color indexed="63"/>
      </bottom>
    </border>
    <border>
      <left>
        <color indexed="63"/>
      </left>
      <right style="hair"/>
      <top>
        <color indexed="63"/>
      </top>
      <bottom style="mediu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hair"/>
      <bottom style="thin"/>
    </border>
    <border>
      <left style="hair"/>
      <right style="thin"/>
      <top style="thin"/>
      <bottom>
        <color indexed="63"/>
      </bottom>
    </border>
    <border>
      <left style="hair"/>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style="medium"/>
      <right>
        <color indexed="63"/>
      </right>
      <top style="hair"/>
      <bottom style="hair"/>
    </border>
    <border>
      <left>
        <color indexed="63"/>
      </left>
      <right>
        <color indexed="63"/>
      </right>
      <top style="medium"/>
      <bottom style="medium"/>
    </border>
    <border>
      <left>
        <color indexed="63"/>
      </left>
      <right style="medium"/>
      <top style="medium"/>
      <bottom style="medium"/>
    </border>
    <border>
      <left style="hair"/>
      <right style="medium"/>
      <top style="thin"/>
      <bottom>
        <color indexed="63"/>
      </bottom>
    </border>
    <border>
      <left style="hair"/>
      <right style="medium"/>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color indexed="63"/>
      </top>
      <bottom style="thin"/>
    </border>
    <border>
      <left>
        <color indexed="63"/>
      </left>
      <right style="hair"/>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diagonalDown="1">
      <left style="hair"/>
      <right>
        <color indexed="63"/>
      </right>
      <top style="thin"/>
      <bottom>
        <color indexed="63"/>
      </bottom>
      <diagonal style="hair"/>
    </border>
    <border diagonalDown="1">
      <left>
        <color indexed="63"/>
      </left>
      <right style="hair"/>
      <top style="thin"/>
      <bottom>
        <color indexed="63"/>
      </bottom>
      <diagonal style="hair"/>
    </border>
    <border diagonalDown="1">
      <left style="hair"/>
      <right>
        <color indexed="63"/>
      </right>
      <top>
        <color indexed="63"/>
      </top>
      <bottom style="thin"/>
      <diagonal style="hair"/>
    </border>
    <border diagonalDown="1">
      <left>
        <color indexed="63"/>
      </left>
      <right style="hair"/>
      <top>
        <color indexed="63"/>
      </top>
      <bottom style="thin"/>
      <diagonal style="hair"/>
    </border>
    <border>
      <left style="hair"/>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color indexed="63"/>
      </top>
      <bottom style="hair"/>
    </border>
    <border>
      <left>
        <color indexed="63"/>
      </left>
      <right style="medium"/>
      <top style="hair"/>
      <bottom>
        <color indexed="63"/>
      </bottom>
    </border>
    <border>
      <left style="thin"/>
      <right>
        <color indexed="63"/>
      </right>
      <top style="thin"/>
      <bottom style="hair"/>
    </border>
    <border>
      <left style="hair"/>
      <right>
        <color indexed="63"/>
      </right>
      <top>
        <color indexed="63"/>
      </top>
      <bottom>
        <color indexed="63"/>
      </bottom>
    </border>
    <border>
      <left style="medium"/>
      <right>
        <color indexed="63"/>
      </right>
      <top style="hair"/>
      <bottom style="thin"/>
    </border>
    <border>
      <left style="thin"/>
      <right>
        <color indexed="63"/>
      </right>
      <top style="hair"/>
      <bottom style="hair"/>
    </border>
    <border>
      <left>
        <color indexed="63"/>
      </left>
      <right style="thin"/>
      <top style="hair"/>
      <bottom>
        <color indexed="63"/>
      </bottom>
    </border>
    <border diagonalDown="1">
      <left style="hair"/>
      <right style="medium"/>
      <top style="thin"/>
      <bottom>
        <color indexed="63"/>
      </bottom>
      <diagonal style="hair"/>
    </border>
    <border diagonalDown="1">
      <left style="hair"/>
      <right style="medium"/>
      <top>
        <color indexed="63"/>
      </top>
      <bottom style="thin"/>
      <diagonal style="hair"/>
    </border>
    <border>
      <left style="thin"/>
      <right>
        <color indexed="63"/>
      </right>
      <top style="thin"/>
      <bottom style="thin"/>
    </border>
    <border>
      <left style="hair"/>
      <right style="hair"/>
      <top style="hair"/>
      <bottom>
        <color indexed="63"/>
      </bottom>
    </border>
    <border>
      <left style="hair"/>
      <right style="hair"/>
      <top>
        <color indexed="63"/>
      </top>
      <bottom style="hair"/>
    </border>
    <border>
      <left style="hair"/>
      <right style="medium"/>
      <top style="hair"/>
      <bottom>
        <color indexed="63"/>
      </bottom>
    </border>
    <border>
      <left>
        <color indexed="63"/>
      </left>
      <right style="thin"/>
      <top style="thin"/>
      <bottom style="hair"/>
    </border>
    <border>
      <left>
        <color indexed="63"/>
      </left>
      <right style="thin"/>
      <top style="hair"/>
      <bottom style="thin"/>
    </border>
    <border>
      <left>
        <color indexed="63"/>
      </left>
      <right style="thin"/>
      <top style="thin"/>
      <bottom>
        <color indexed="63"/>
      </bottom>
    </border>
    <border>
      <left>
        <color indexed="63"/>
      </left>
      <right style="thin"/>
      <top>
        <color indexed="63"/>
      </top>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81" fillId="32" borderId="0" applyNumberFormat="0" applyBorder="0" applyAlignment="0" applyProtection="0"/>
  </cellStyleXfs>
  <cellXfs count="438">
    <xf numFmtId="0" fontId="0" fillId="0" borderId="0" xfId="0" applyFont="1" applyAlignment="1">
      <alignment vertical="center"/>
    </xf>
    <xf numFmtId="0" fontId="0" fillId="0" borderId="0" xfId="0" applyAlignment="1">
      <alignment vertical="center" wrapText="1"/>
    </xf>
    <xf numFmtId="38" fontId="20" fillId="0" borderId="0" xfId="51" applyFont="1" applyFill="1" applyBorder="1" applyAlignment="1" applyProtection="1">
      <alignment vertical="center"/>
      <protection/>
    </xf>
    <xf numFmtId="185" fontId="20" fillId="0" borderId="0" xfId="5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14" fillId="0" borderId="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protection/>
    </xf>
    <xf numFmtId="0" fontId="5" fillId="0" borderId="11" xfId="0" applyFont="1" applyFill="1" applyBorder="1" applyAlignment="1" applyProtection="1">
      <alignment/>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5" fillId="0" borderId="12"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5" fillId="0" borderId="15" xfId="0" applyFont="1" applyFill="1" applyBorder="1" applyAlignment="1" applyProtection="1">
      <alignment vertical="center"/>
      <protection/>
    </xf>
    <xf numFmtId="49" fontId="5" fillId="0" borderId="0" xfId="0" applyNumberFormat="1" applyFont="1" applyFill="1" applyBorder="1" applyAlignment="1" applyProtection="1">
      <alignment horizontal="right" vertical="center"/>
      <protection/>
    </xf>
    <xf numFmtId="0" fontId="5" fillId="0" borderId="15" xfId="0" applyFont="1" applyFill="1" applyBorder="1" applyAlignment="1" applyProtection="1">
      <alignment/>
      <protection/>
    </xf>
    <xf numFmtId="0" fontId="5" fillId="0" borderId="16" xfId="0" applyFont="1" applyFill="1" applyBorder="1" applyAlignment="1" applyProtection="1">
      <alignment vertical="center"/>
      <protection/>
    </xf>
    <xf numFmtId="49" fontId="5" fillId="0" borderId="17" xfId="0" applyNumberFormat="1" applyFont="1" applyFill="1" applyBorder="1" applyAlignment="1" applyProtection="1">
      <alignment horizontal="right" vertical="center"/>
      <protection/>
    </xf>
    <xf numFmtId="0" fontId="5" fillId="0" borderId="17" xfId="0" applyFont="1" applyFill="1" applyBorder="1" applyAlignment="1" applyProtection="1">
      <alignment vertical="center"/>
      <protection/>
    </xf>
    <xf numFmtId="0" fontId="6" fillId="0" borderId="18" xfId="0" applyFont="1" applyFill="1" applyBorder="1" applyAlignment="1" applyProtection="1">
      <alignment/>
      <protection/>
    </xf>
    <xf numFmtId="0" fontId="5" fillId="0" borderId="18" xfId="0" applyFont="1" applyFill="1" applyBorder="1" applyAlignment="1" applyProtection="1">
      <alignment vertical="center"/>
      <protection/>
    </xf>
    <xf numFmtId="49" fontId="5" fillId="0" borderId="18"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6" fillId="0" borderId="0" xfId="0" applyFont="1" applyFill="1" applyAlignment="1" applyProtection="1">
      <alignment/>
      <protection/>
    </xf>
    <xf numFmtId="186" fontId="6" fillId="0" borderId="0" xfId="0" applyNumberFormat="1" applyFont="1" applyFill="1" applyAlignment="1" applyProtection="1">
      <alignment horizontal="right" vertical="center"/>
      <protection/>
    </xf>
    <xf numFmtId="0" fontId="9" fillId="0" borderId="16" xfId="0" applyFont="1" applyFill="1" applyBorder="1" applyAlignment="1" applyProtection="1">
      <alignment horizontal="right" vertical="center"/>
      <protection/>
    </xf>
    <xf numFmtId="0" fontId="13" fillId="0" borderId="19" xfId="0" applyFont="1" applyFill="1" applyBorder="1" applyAlignment="1" applyProtection="1">
      <alignment horizontal="left"/>
      <protection/>
    </xf>
    <xf numFmtId="186" fontId="6" fillId="0" borderId="0" xfId="0" applyNumberFormat="1" applyFont="1" applyFill="1" applyAlignment="1" applyProtection="1">
      <alignment vertical="center"/>
      <protection/>
    </xf>
    <xf numFmtId="49"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10" fillId="0" borderId="0" xfId="0" applyFont="1" applyFill="1" applyAlignment="1" applyProtection="1">
      <alignment horizontal="right" vertical="center"/>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9" fillId="0" borderId="23"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4" fillId="0" borderId="0" xfId="0" applyFont="1" applyFill="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24" xfId="0" applyFont="1" applyFill="1" applyBorder="1" applyAlignment="1" applyProtection="1">
      <alignment vertical="center"/>
      <protection/>
    </xf>
    <xf numFmtId="0" fontId="11" fillId="0" borderId="0" xfId="0" applyFont="1" applyFill="1" applyAlignment="1" applyProtection="1">
      <alignment horizontal="right"/>
      <protection/>
    </xf>
    <xf numFmtId="0" fontId="20"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protection/>
    </xf>
    <xf numFmtId="0" fontId="20" fillId="0" borderId="0" xfId="0"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distributed" vertical="center" wrapText="1"/>
      <protection/>
    </xf>
    <xf numFmtId="186" fontId="22"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right" vertical="center"/>
      <protection/>
    </xf>
    <xf numFmtId="49" fontId="23" fillId="0"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0" fillId="0" borderId="0" xfId="0" applyFont="1" applyFill="1" applyBorder="1" applyAlignment="1" applyProtection="1">
      <alignment/>
      <protection/>
    </xf>
    <xf numFmtId="186" fontId="5" fillId="0" borderId="0" xfId="0" applyNumberFormat="1" applyFont="1" applyFill="1" applyBorder="1" applyAlignment="1" applyProtection="1">
      <alignment vertical="center"/>
      <protection/>
    </xf>
    <xf numFmtId="0" fontId="9" fillId="0" borderId="2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10" fillId="0" borderId="0" xfId="0" applyFont="1" applyFill="1" applyAlignment="1" applyProtection="1">
      <alignment vertical="center"/>
      <protection/>
    </xf>
    <xf numFmtId="0" fontId="28" fillId="0" borderId="0" xfId="0" applyFont="1" applyFill="1" applyBorder="1" applyAlignment="1" applyProtection="1">
      <alignment horizontal="center" vertical="center"/>
      <protection/>
    </xf>
    <xf numFmtId="0" fontId="30"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center" shrinkToFit="1"/>
    </xf>
    <xf numFmtId="0" fontId="0" fillId="0" borderId="0" xfId="0" applyAlignment="1">
      <alignment vertical="center" shrinkToFit="1"/>
    </xf>
    <xf numFmtId="38" fontId="18" fillId="0" borderId="26" xfId="51" applyFont="1" applyFill="1" applyBorder="1" applyAlignment="1" applyProtection="1">
      <alignment vertical="center"/>
      <protection/>
    </xf>
    <xf numFmtId="38" fontId="18" fillId="0" borderId="27" xfId="51" applyFont="1" applyFill="1" applyBorder="1" applyAlignment="1" applyProtection="1">
      <alignment vertical="center"/>
      <protection/>
    </xf>
    <xf numFmtId="185" fontId="18" fillId="0" borderId="28" xfId="51" applyNumberFormat="1" applyFont="1" applyFill="1" applyBorder="1" applyAlignment="1" applyProtection="1">
      <alignment vertical="center"/>
      <protection/>
    </xf>
    <xf numFmtId="185" fontId="18" fillId="0" borderId="29" xfId="51" applyNumberFormat="1" applyFont="1" applyFill="1" applyBorder="1" applyAlignment="1" applyProtection="1">
      <alignment vertical="center"/>
      <protection/>
    </xf>
    <xf numFmtId="0" fontId="5" fillId="0" borderId="30" xfId="0" applyFont="1" applyFill="1" applyBorder="1" applyAlignment="1" applyProtection="1">
      <alignment horizontal="left" vertical="center"/>
      <protection/>
    </xf>
    <xf numFmtId="0" fontId="5" fillId="0" borderId="0" xfId="0" applyFont="1" applyFill="1" applyBorder="1" applyAlignment="1" applyProtection="1">
      <alignment vertical="center" shrinkToFit="1"/>
      <protection/>
    </xf>
    <xf numFmtId="0" fontId="82" fillId="0" borderId="12" xfId="0" applyFont="1" applyFill="1" applyBorder="1" applyAlignment="1" applyProtection="1">
      <alignment vertical="center"/>
      <protection/>
    </xf>
    <xf numFmtId="0" fontId="5" fillId="0" borderId="31" xfId="0" applyFont="1" applyFill="1" applyBorder="1" applyAlignment="1" applyProtection="1">
      <alignment vertical="center" wrapText="1"/>
      <protection/>
    </xf>
    <xf numFmtId="0" fontId="83" fillId="0" borderId="12" xfId="0" applyFont="1" applyFill="1" applyBorder="1" applyAlignment="1" applyProtection="1">
      <alignment vertical="center"/>
      <protection/>
    </xf>
    <xf numFmtId="0" fontId="37" fillId="0" borderId="0" xfId="0" applyFont="1" applyFill="1" applyAlignment="1">
      <alignment vertical="center"/>
    </xf>
    <xf numFmtId="0" fontId="30" fillId="0" borderId="0" xfId="0" applyFont="1" applyFill="1" applyAlignment="1">
      <alignment vertical="center"/>
    </xf>
    <xf numFmtId="0" fontId="5" fillId="33" borderId="32" xfId="0" applyFont="1" applyFill="1" applyBorder="1" applyAlignment="1" applyProtection="1">
      <alignment vertical="center"/>
      <protection locked="0"/>
    </xf>
    <xf numFmtId="0" fontId="0" fillId="34" borderId="0" xfId="0" applyFill="1" applyAlignment="1">
      <alignment vertical="center"/>
    </xf>
    <xf numFmtId="0" fontId="0" fillId="34" borderId="33" xfId="0" applyFill="1" applyBorder="1" applyAlignment="1">
      <alignment vertical="center" wrapText="1"/>
    </xf>
    <xf numFmtId="0" fontId="0" fillId="34" borderId="34" xfId="0" applyFill="1" applyBorder="1" applyAlignment="1">
      <alignment vertical="center" wrapText="1"/>
    </xf>
    <xf numFmtId="0" fontId="0" fillId="34" borderId="35" xfId="0" applyFill="1" applyBorder="1" applyAlignment="1">
      <alignment vertical="center" wrapText="1"/>
    </xf>
    <xf numFmtId="0" fontId="5" fillId="34" borderId="36" xfId="66" applyFont="1" applyFill="1" applyBorder="1" applyAlignment="1" applyProtection="1">
      <alignment vertical="center" wrapText="1"/>
      <protection/>
    </xf>
    <xf numFmtId="0" fontId="5" fillId="34" borderId="0" xfId="66" applyFont="1" applyFill="1" applyBorder="1" applyAlignment="1" applyProtection="1">
      <alignment vertical="center" wrapText="1"/>
      <protection/>
    </xf>
    <xf numFmtId="0" fontId="5" fillId="34" borderId="37" xfId="66" applyFont="1" applyFill="1" applyBorder="1" applyAlignment="1" applyProtection="1">
      <alignment vertical="center" wrapText="1"/>
      <protection/>
    </xf>
    <xf numFmtId="0" fontId="5" fillId="34" borderId="0" xfId="66" applyFont="1" applyFill="1" applyBorder="1" applyAlignment="1" applyProtection="1">
      <alignment horizontal="center" vertical="center" wrapText="1"/>
      <protection/>
    </xf>
    <xf numFmtId="0" fontId="5" fillId="34" borderId="0" xfId="66" applyFont="1" applyFill="1" applyBorder="1" applyAlignment="1" applyProtection="1">
      <alignment vertical="center"/>
      <protection/>
    </xf>
    <xf numFmtId="178" fontId="0" fillId="34" borderId="0" xfId="0" applyNumberFormat="1" applyFill="1" applyAlignment="1">
      <alignment vertical="center"/>
    </xf>
    <xf numFmtId="56" fontId="0" fillId="34" borderId="0" xfId="0" applyNumberFormat="1" applyFill="1" applyAlignment="1">
      <alignment vertical="center"/>
    </xf>
    <xf numFmtId="188" fontId="0" fillId="34" borderId="0" xfId="0" applyNumberFormat="1" applyFill="1" applyAlignment="1">
      <alignment vertical="center"/>
    </xf>
    <xf numFmtId="20" fontId="0" fillId="34" borderId="0" xfId="0" applyNumberFormat="1" applyFill="1" applyAlignment="1">
      <alignment vertical="center"/>
    </xf>
    <xf numFmtId="0" fontId="0" fillId="34" borderId="38" xfId="0" applyFill="1" applyBorder="1" applyAlignment="1">
      <alignment vertical="center" wrapText="1"/>
    </xf>
    <xf numFmtId="0" fontId="0" fillId="34" borderId="39" xfId="0" applyFill="1" applyBorder="1" applyAlignment="1">
      <alignment vertical="center" wrapText="1"/>
    </xf>
    <xf numFmtId="0" fontId="0" fillId="34" borderId="40" xfId="0" applyFill="1" applyBorder="1" applyAlignment="1">
      <alignment vertical="center" wrapText="1"/>
    </xf>
    <xf numFmtId="38" fontId="1" fillId="34" borderId="0" xfId="48" applyFont="1" applyFill="1" applyAlignment="1">
      <alignment vertical="center"/>
    </xf>
    <xf numFmtId="1" fontId="0" fillId="34" borderId="0" xfId="0" applyNumberFormat="1" applyFill="1" applyAlignment="1">
      <alignment vertical="center"/>
    </xf>
    <xf numFmtId="0" fontId="5" fillId="0" borderId="0" xfId="0" applyFont="1" applyFill="1" applyAlignment="1" applyProtection="1">
      <alignment horizontal="left" vertical="center"/>
      <protection/>
    </xf>
    <xf numFmtId="0" fontId="10" fillId="0" borderId="0" xfId="0" applyFont="1" applyFill="1" applyAlignment="1" applyProtection="1">
      <alignment vertical="center" shrinkToFit="1"/>
      <protection/>
    </xf>
    <xf numFmtId="0" fontId="10" fillId="0" borderId="10" xfId="0" applyFont="1" applyFill="1" applyBorder="1" applyAlignment="1" applyProtection="1">
      <alignment vertical="center" shrinkToFit="1"/>
      <protection/>
    </xf>
    <xf numFmtId="0" fontId="10" fillId="0" borderId="0" xfId="0" applyFont="1" applyFill="1" applyBorder="1" applyAlignment="1" applyProtection="1">
      <alignment vertical="center" shrinkToFit="1"/>
      <protection/>
    </xf>
    <xf numFmtId="0" fontId="5" fillId="0" borderId="0" xfId="0" applyFont="1" applyFill="1" applyAlignment="1" applyProtection="1">
      <alignment/>
      <protection/>
    </xf>
    <xf numFmtId="0" fontId="5" fillId="0" borderId="41" xfId="0" applyFont="1" applyFill="1" applyBorder="1" applyAlignment="1" applyProtection="1">
      <alignment horizontal="center" vertical="center"/>
      <protection/>
    </xf>
    <xf numFmtId="0" fontId="5" fillId="0" borderId="0" xfId="0" applyFont="1" applyFill="1" applyAlignment="1" applyProtection="1">
      <alignment horizontal="left"/>
      <protection/>
    </xf>
    <xf numFmtId="0" fontId="84" fillId="0" borderId="12" xfId="0" applyFont="1" applyFill="1" applyBorder="1" applyAlignment="1" applyProtection="1">
      <alignment vertical="center"/>
      <protection/>
    </xf>
    <xf numFmtId="0" fontId="6" fillId="0" borderId="0" xfId="0" applyFont="1" applyFill="1" applyBorder="1" applyAlignment="1" applyProtection="1">
      <alignment/>
      <protection/>
    </xf>
    <xf numFmtId="0" fontId="5" fillId="0" borderId="41" xfId="0" applyFont="1" applyFill="1" applyBorder="1" applyAlignment="1" applyProtection="1">
      <alignment/>
      <protection/>
    </xf>
    <xf numFmtId="0" fontId="5" fillId="0" borderId="10" xfId="0" applyFont="1" applyFill="1" applyBorder="1" applyAlignment="1" applyProtection="1">
      <alignment vertical="center"/>
      <protection/>
    </xf>
    <xf numFmtId="0" fontId="5" fillId="0" borderId="41" xfId="0" applyFont="1" applyFill="1" applyBorder="1" applyAlignment="1" applyProtection="1">
      <alignment vertical="center"/>
      <protection/>
    </xf>
    <xf numFmtId="0" fontId="85"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86" fillId="35" borderId="0" xfId="0" applyFont="1" applyFill="1" applyAlignment="1" applyProtection="1">
      <alignment vertical="top"/>
      <protection/>
    </xf>
    <xf numFmtId="0" fontId="5" fillId="0" borderId="10" xfId="0" applyFont="1" applyFill="1" applyBorder="1" applyAlignment="1" applyProtection="1">
      <alignment/>
      <protection/>
    </xf>
    <xf numFmtId="0" fontId="17" fillId="0" borderId="41" xfId="0" applyFont="1" applyFill="1" applyBorder="1" applyAlignment="1" applyProtection="1">
      <alignment/>
      <protection/>
    </xf>
    <xf numFmtId="49" fontId="5" fillId="0" borderId="25" xfId="0" applyNumberFormat="1" applyFont="1" applyFill="1" applyBorder="1" applyAlignment="1" applyProtection="1">
      <alignment vertical="center"/>
      <protection/>
    </xf>
    <xf numFmtId="0" fontId="5" fillId="0" borderId="30" xfId="0" applyFont="1" applyFill="1" applyBorder="1" applyAlignment="1" applyProtection="1">
      <alignment horizontal="left" vertical="center" wrapText="1"/>
      <protection/>
    </xf>
    <xf numFmtId="0" fontId="5" fillId="0" borderId="17" xfId="0" applyFont="1" applyFill="1" applyBorder="1" applyAlignment="1" applyProtection="1">
      <alignment vertical="center"/>
      <protection/>
    </xf>
    <xf numFmtId="0" fontId="5" fillId="0" borderId="42" xfId="0" applyFont="1" applyFill="1" applyBorder="1" applyAlignment="1" applyProtection="1">
      <alignment horizontal="left" vertical="center" wrapText="1"/>
      <protection/>
    </xf>
    <xf numFmtId="0" fontId="5" fillId="0" borderId="43" xfId="0" applyFont="1" applyFill="1" applyBorder="1" applyAlignment="1" applyProtection="1">
      <alignment vertical="center"/>
      <protection/>
    </xf>
    <xf numFmtId="38" fontId="18" fillId="0" borderId="12" xfId="51" applyNumberFormat="1" applyFont="1" applyFill="1" applyBorder="1" applyAlignment="1" applyProtection="1">
      <alignment vertical="center"/>
      <protection/>
    </xf>
    <xf numFmtId="0" fontId="5" fillId="0" borderId="0" xfId="0" applyFont="1" applyFill="1" applyAlignment="1" applyProtection="1">
      <alignment vertical="top"/>
      <protection/>
    </xf>
    <xf numFmtId="38" fontId="18" fillId="0" borderId="44" xfId="51"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9" fontId="18" fillId="0" borderId="12" xfId="51" applyNumberFormat="1" applyFont="1" applyFill="1" applyBorder="1" applyAlignment="1" applyProtection="1">
      <alignment vertical="center" shrinkToFit="1"/>
      <protection/>
    </xf>
    <xf numFmtId="0" fontId="5" fillId="36" borderId="32" xfId="0" applyFont="1" applyFill="1" applyBorder="1" applyAlignment="1" applyProtection="1">
      <alignment vertical="center"/>
      <protection/>
    </xf>
    <xf numFmtId="0" fontId="87" fillId="0" borderId="0" xfId="0" applyFont="1" applyFill="1" applyAlignment="1" applyProtection="1">
      <alignment vertical="center"/>
      <protection/>
    </xf>
    <xf numFmtId="0" fontId="17" fillId="0" borderId="0" xfId="0" applyFont="1" applyFill="1" applyBorder="1" applyAlignment="1" applyProtection="1">
      <alignment vertical="center"/>
      <protection/>
    </xf>
    <xf numFmtId="38" fontId="20" fillId="0" borderId="0" xfId="51" applyNumberFormat="1" applyFont="1" applyFill="1" applyBorder="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right" vertical="center"/>
      <protection/>
    </xf>
    <xf numFmtId="186" fontId="5" fillId="0" borderId="41" xfId="0" applyNumberFormat="1" applyFont="1" applyFill="1" applyBorder="1" applyAlignment="1" applyProtection="1">
      <alignment horizontal="center"/>
      <protection/>
    </xf>
    <xf numFmtId="0" fontId="41" fillId="0" borderId="0" xfId="0" applyFont="1" applyFill="1" applyAlignment="1" applyProtection="1">
      <alignment horizontal="left" vertical="center" wrapText="1"/>
      <protection/>
    </xf>
    <xf numFmtId="38" fontId="18" fillId="0" borderId="28" xfId="51" applyFont="1" applyFill="1" applyBorder="1" applyAlignment="1" applyProtection="1">
      <alignment horizontal="center" vertical="center"/>
      <protection/>
    </xf>
    <xf numFmtId="38" fontId="18" fillId="0" borderId="26" xfId="51" applyFont="1" applyFill="1" applyBorder="1" applyAlignment="1" applyProtection="1">
      <alignment horizontal="center" vertical="center"/>
      <protection/>
    </xf>
    <xf numFmtId="38" fontId="18" fillId="0" borderId="28" xfId="51" applyFont="1" applyFill="1" applyBorder="1" applyAlignment="1" applyProtection="1">
      <alignment horizontal="right" vertical="center"/>
      <protection/>
    </xf>
    <xf numFmtId="38" fontId="18" fillId="0" borderId="26" xfId="51" applyFont="1" applyFill="1" applyBorder="1" applyAlignment="1" applyProtection="1">
      <alignment horizontal="right" vertical="center"/>
      <protection/>
    </xf>
    <xf numFmtId="38" fontId="28" fillId="0" borderId="17" xfId="0" applyNumberFormat="1" applyFont="1" applyFill="1" applyBorder="1" applyAlignment="1" applyProtection="1">
      <alignment horizontal="center" vertical="center" shrinkToFit="1"/>
      <protection/>
    </xf>
    <xf numFmtId="0" fontId="10" fillId="28" borderId="12" xfId="0" applyFont="1" applyFill="1" applyBorder="1" applyAlignment="1" applyProtection="1">
      <alignment horizontal="left" vertical="center" indent="1" shrinkToFit="1"/>
      <protection locked="0"/>
    </xf>
    <xf numFmtId="0" fontId="6" fillId="0" borderId="45" xfId="0" applyFont="1" applyFill="1" applyBorder="1" applyAlignment="1" applyProtection="1">
      <alignment horizontal="center" vertical="center" textRotation="255"/>
      <protection/>
    </xf>
    <xf numFmtId="0" fontId="6" fillId="0" borderId="46" xfId="0" applyFont="1" applyFill="1" applyBorder="1" applyAlignment="1" applyProtection="1">
      <alignment horizontal="center" vertical="center" textRotation="255"/>
      <protection/>
    </xf>
    <xf numFmtId="0" fontId="5" fillId="0" borderId="0" xfId="0" applyFont="1" applyFill="1" applyAlignment="1" applyProtection="1">
      <alignment vertical="center"/>
      <protection/>
    </xf>
    <xf numFmtId="0" fontId="10" fillId="28" borderId="0" xfId="0" applyFont="1" applyFill="1" applyAlignment="1" applyProtection="1">
      <alignment horizontal="left" vertical="center" shrinkToFit="1"/>
      <protection locked="0"/>
    </xf>
    <xf numFmtId="38" fontId="28" fillId="0" borderId="0" xfId="0" applyNumberFormat="1"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186" fontId="5" fillId="0" borderId="41" xfId="0" applyNumberFormat="1" applyFont="1" applyFill="1" applyBorder="1" applyAlignment="1" applyProtection="1">
      <alignment horizontal="center"/>
      <protection locked="0"/>
    </xf>
    <xf numFmtId="0" fontId="5" fillId="0" borderId="0" xfId="0" applyFont="1" applyFill="1" applyAlignment="1" applyProtection="1">
      <alignment horizontal="center" vertical="center"/>
      <protection/>
    </xf>
    <xf numFmtId="0" fontId="15" fillId="0" borderId="0" xfId="0" applyFont="1" applyFill="1" applyAlignment="1" applyProtection="1">
      <alignment horizontal="distributed" vertical="center"/>
      <protection/>
    </xf>
    <xf numFmtId="0" fontId="14" fillId="0" borderId="0" xfId="0" applyFont="1" applyFill="1" applyAlignment="1" applyProtection="1">
      <alignment horizontal="distributed" vertical="center" indent="1"/>
      <protection/>
    </xf>
    <xf numFmtId="0" fontId="9" fillId="0" borderId="50" xfId="0" applyFont="1" applyFill="1" applyBorder="1" applyAlignment="1" applyProtection="1">
      <alignment horizontal="center" vertical="center" wrapText="1"/>
      <protection/>
    </xf>
    <xf numFmtId="0" fontId="9" fillId="0" borderId="51"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52" xfId="0" applyFont="1" applyFill="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7" xfId="0" applyFont="1" applyFill="1" applyBorder="1" applyAlignment="1" applyProtection="1">
      <alignment horizontal="left" vertical="center"/>
      <protection/>
    </xf>
    <xf numFmtId="38" fontId="5" fillId="0" borderId="17" xfId="0" applyNumberFormat="1" applyFont="1" applyFill="1" applyBorder="1" applyAlignment="1" applyProtection="1">
      <alignment horizontal="center" vertical="center" wrapText="1"/>
      <protection/>
    </xf>
    <xf numFmtId="38" fontId="28" fillId="0" borderId="17" xfId="0" applyNumberFormat="1" applyFont="1" applyFill="1" applyBorder="1" applyAlignment="1" applyProtection="1">
      <alignment horizontal="center" vertical="center" shrinkToFit="1"/>
      <protection locked="0"/>
    </xf>
    <xf numFmtId="38" fontId="18" fillId="0" borderId="53" xfId="51" applyFont="1" applyFill="1" applyBorder="1" applyAlignment="1" applyProtection="1">
      <alignment vertical="center"/>
      <protection/>
    </xf>
    <xf numFmtId="38" fontId="18" fillId="0" borderId="12" xfId="51" applyFont="1" applyFill="1" applyBorder="1" applyAlignment="1" applyProtection="1">
      <alignment vertical="center"/>
      <protection/>
    </xf>
    <xf numFmtId="38" fontId="18" fillId="0" borderId="13" xfId="51" applyFont="1" applyFill="1" applyBorder="1" applyAlignment="1" applyProtection="1">
      <alignment vertical="center"/>
      <protection/>
    </xf>
    <xf numFmtId="38" fontId="19" fillId="0" borderId="54" xfId="0" applyNumberFormat="1" applyFont="1" applyFill="1" applyBorder="1" applyAlignment="1" applyProtection="1">
      <alignment horizontal="center" vertical="center"/>
      <protection/>
    </xf>
    <xf numFmtId="38" fontId="19" fillId="0" borderId="55" xfId="0" applyNumberFormat="1" applyFont="1" applyFill="1" applyBorder="1" applyAlignment="1" applyProtection="1">
      <alignment horizontal="center" vertical="center"/>
      <protection/>
    </xf>
    <xf numFmtId="0" fontId="9" fillId="0" borderId="56" xfId="0" applyFont="1" applyFill="1" applyBorder="1" applyAlignment="1" applyProtection="1">
      <alignment horizontal="center" vertical="center" wrapText="1"/>
      <protection/>
    </xf>
    <xf numFmtId="0" fontId="9" fillId="0" borderId="57" xfId="0" applyFont="1" applyFill="1" applyBorder="1" applyAlignment="1" applyProtection="1">
      <alignment horizontal="center" vertical="center" wrapText="1"/>
      <protection/>
    </xf>
    <xf numFmtId="0" fontId="45" fillId="0" borderId="41" xfId="0" applyFont="1" applyFill="1" applyBorder="1" applyAlignment="1" applyProtection="1">
      <alignment horizontal="left" vertical="center" wrapText="1"/>
      <protection/>
    </xf>
    <xf numFmtId="0" fontId="45" fillId="0" borderId="58" xfId="0" applyFont="1" applyFill="1" applyBorder="1" applyAlignment="1" applyProtection="1">
      <alignment horizontal="left" vertical="center" wrapText="1"/>
      <protection/>
    </xf>
    <xf numFmtId="38" fontId="18" fillId="0" borderId="59" xfId="51" applyFont="1" applyFill="1" applyBorder="1" applyAlignment="1" applyProtection="1">
      <alignment vertical="center"/>
      <protection/>
    </xf>
    <xf numFmtId="38" fontId="18" fillId="0" borderId="60" xfId="51" applyFont="1" applyFill="1" applyBorder="1" applyAlignment="1" applyProtection="1">
      <alignment vertical="center"/>
      <protection/>
    </xf>
    <xf numFmtId="38" fontId="18" fillId="0" borderId="61" xfId="51" applyFont="1" applyFill="1" applyBorder="1" applyAlignment="1" applyProtection="1">
      <alignment vertical="center"/>
      <protection/>
    </xf>
    <xf numFmtId="38" fontId="18" fillId="0" borderId="29" xfId="51" applyFont="1" applyFill="1" applyBorder="1" applyAlignment="1" applyProtection="1">
      <alignment horizontal="right" vertical="center"/>
      <protection/>
    </xf>
    <xf numFmtId="38" fontId="18" fillId="0" borderId="27" xfId="51" applyFont="1" applyFill="1" applyBorder="1" applyAlignment="1" applyProtection="1">
      <alignment horizontal="right" vertical="center"/>
      <protection/>
    </xf>
    <xf numFmtId="38" fontId="18" fillId="0" borderId="50" xfId="51" applyFont="1" applyFill="1" applyBorder="1" applyAlignment="1" applyProtection="1">
      <alignment horizontal="center" vertical="center"/>
      <protection/>
    </xf>
    <xf numFmtId="38" fontId="18" fillId="0" borderId="51" xfId="51" applyFont="1" applyFill="1" applyBorder="1" applyAlignment="1" applyProtection="1">
      <alignment horizontal="center" vertical="center"/>
      <protection/>
    </xf>
    <xf numFmtId="38" fontId="18" fillId="0" borderId="62" xfId="51" applyFont="1" applyFill="1" applyBorder="1" applyAlignment="1" applyProtection="1">
      <alignment horizontal="center" vertical="center"/>
      <protection/>
    </xf>
    <xf numFmtId="38" fontId="18" fillId="0" borderId="63" xfId="51" applyFont="1" applyFill="1" applyBorder="1" applyAlignment="1" applyProtection="1">
      <alignment horizontal="center" vertical="center"/>
      <protection/>
    </xf>
    <xf numFmtId="38" fontId="18" fillId="0" borderId="29" xfId="51" applyNumberFormat="1" applyFont="1" applyFill="1" applyBorder="1" applyAlignment="1" applyProtection="1">
      <alignment horizontal="center" vertical="center"/>
      <protection/>
    </xf>
    <xf numFmtId="38" fontId="18" fillId="0" borderId="27" xfId="51" applyNumberFormat="1" applyFont="1" applyFill="1" applyBorder="1" applyAlignment="1" applyProtection="1">
      <alignment horizontal="center" vertical="center"/>
      <protection/>
    </xf>
    <xf numFmtId="38" fontId="18" fillId="0" borderId="64" xfId="51" applyFont="1" applyFill="1" applyBorder="1" applyAlignment="1" applyProtection="1">
      <alignment horizontal="right" vertical="center"/>
      <protection/>
    </xf>
    <xf numFmtId="38" fontId="18" fillId="0" borderId="25" xfId="51" applyFont="1" applyFill="1" applyBorder="1" applyAlignment="1" applyProtection="1">
      <alignment horizontal="right" vertical="center"/>
      <protection/>
    </xf>
    <xf numFmtId="38" fontId="18" fillId="0" borderId="16" xfId="51" applyFont="1" applyFill="1" applyBorder="1" applyAlignment="1" applyProtection="1">
      <alignment horizontal="right" vertical="center"/>
      <protection/>
    </xf>
    <xf numFmtId="38" fontId="18" fillId="0" borderId="17" xfId="51" applyFont="1" applyFill="1" applyBorder="1" applyAlignment="1" applyProtection="1">
      <alignment horizontal="right" vertical="center"/>
      <protection/>
    </xf>
    <xf numFmtId="184" fontId="28" fillId="0" borderId="10" xfId="0" applyNumberFormat="1" applyFont="1" applyFill="1" applyBorder="1" applyAlignment="1" applyProtection="1">
      <alignment horizontal="distributed" indent="1"/>
      <protection/>
    </xf>
    <xf numFmtId="193" fontId="28" fillId="0" borderId="10" xfId="0" applyNumberFormat="1" applyFont="1" applyFill="1" applyBorder="1" applyAlignment="1" applyProtection="1">
      <alignment horizontal="distributed" indent="2"/>
      <protection/>
    </xf>
    <xf numFmtId="38" fontId="18" fillId="0" borderId="50" xfId="51" applyFont="1" applyFill="1" applyBorder="1" applyAlignment="1" applyProtection="1">
      <alignment horizontal="right" vertical="center"/>
      <protection/>
    </xf>
    <xf numFmtId="38" fontId="18" fillId="0" borderId="51" xfId="51" applyFont="1" applyFill="1" applyBorder="1" applyAlignment="1" applyProtection="1">
      <alignment horizontal="right" vertical="center"/>
      <protection/>
    </xf>
    <xf numFmtId="38" fontId="18" fillId="0" borderId="62" xfId="51" applyFont="1" applyFill="1" applyBorder="1" applyAlignment="1" applyProtection="1">
      <alignment horizontal="right" vertical="center"/>
      <protection/>
    </xf>
    <xf numFmtId="38" fontId="18" fillId="0" borderId="63" xfId="51" applyFont="1" applyFill="1" applyBorder="1" applyAlignment="1" applyProtection="1">
      <alignment horizontal="right" vertical="center"/>
      <protection/>
    </xf>
    <xf numFmtId="38" fontId="16" fillId="0" borderId="54" xfId="0" applyNumberFormat="1" applyFont="1" applyFill="1" applyBorder="1" applyAlignment="1" applyProtection="1">
      <alignment horizontal="center" vertical="center"/>
      <protection/>
    </xf>
    <xf numFmtId="38" fontId="16" fillId="0" borderId="55" xfId="0" applyNumberFormat="1"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6" fillId="0" borderId="65" xfId="0" applyFont="1" applyFill="1" applyBorder="1" applyAlignment="1" applyProtection="1">
      <alignment horizontal="center" vertical="center"/>
      <protection/>
    </xf>
    <xf numFmtId="38" fontId="18" fillId="0" borderId="66" xfId="51" applyFont="1" applyFill="1" applyBorder="1" applyAlignment="1" applyProtection="1">
      <alignment horizontal="right" vertical="center"/>
      <protection/>
    </xf>
    <xf numFmtId="38" fontId="18" fillId="0" borderId="67" xfId="51" applyFont="1" applyFill="1" applyBorder="1" applyAlignment="1" applyProtection="1">
      <alignment horizontal="right" vertical="center"/>
      <protection/>
    </xf>
    <xf numFmtId="38" fontId="18" fillId="0" borderId="68" xfId="51" applyFont="1" applyFill="1" applyBorder="1" applyAlignment="1" applyProtection="1">
      <alignment horizontal="right" vertical="center"/>
      <protection/>
    </xf>
    <xf numFmtId="38" fontId="18" fillId="0" borderId="69" xfId="51" applyFont="1" applyFill="1" applyBorder="1" applyAlignment="1" applyProtection="1">
      <alignment horizontal="right" vertical="center"/>
      <protection/>
    </xf>
    <xf numFmtId="38" fontId="18" fillId="0" borderId="43" xfId="51" applyFont="1" applyFill="1" applyBorder="1" applyAlignment="1" applyProtection="1">
      <alignment horizontal="right" vertical="center"/>
      <protection/>
    </xf>
    <xf numFmtId="38" fontId="18" fillId="0" borderId="70" xfId="51" applyFont="1" applyFill="1" applyBorder="1" applyAlignment="1" applyProtection="1">
      <alignment horizontal="right" vertical="center"/>
      <protection/>
    </xf>
    <xf numFmtId="56" fontId="11" fillId="0" borderId="66" xfId="0" applyNumberFormat="1" applyFont="1" applyFill="1" applyBorder="1" applyAlignment="1" applyProtection="1">
      <alignment horizontal="right"/>
      <protection/>
    </xf>
    <xf numFmtId="56" fontId="11" fillId="0" borderId="67" xfId="0" applyNumberFormat="1" applyFont="1" applyFill="1" applyBorder="1" applyAlignment="1" applyProtection="1">
      <alignment horizontal="right"/>
      <protection/>
    </xf>
    <xf numFmtId="56" fontId="11" fillId="0" borderId="71" xfId="0" applyNumberFormat="1" applyFont="1" applyFill="1" applyBorder="1" applyAlignment="1" applyProtection="1">
      <alignment horizontal="right"/>
      <protection/>
    </xf>
    <xf numFmtId="0" fontId="9" fillId="0" borderId="14" xfId="0" applyFont="1" applyFill="1" applyBorder="1" applyAlignment="1" applyProtection="1">
      <alignment horizontal="center"/>
      <protection/>
    </xf>
    <xf numFmtId="0" fontId="9" fillId="0" borderId="16" xfId="0" applyFont="1" applyFill="1" applyBorder="1" applyAlignment="1" applyProtection="1">
      <alignment horizontal="center"/>
      <protection/>
    </xf>
    <xf numFmtId="38" fontId="18" fillId="0" borderId="50" xfId="51" applyNumberFormat="1" applyFont="1" applyFill="1" applyBorder="1" applyAlignment="1" applyProtection="1">
      <alignment horizontal="center" vertical="center"/>
      <protection/>
    </xf>
    <xf numFmtId="38" fontId="18" fillId="0" borderId="51" xfId="51" applyNumberFormat="1" applyFont="1" applyFill="1" applyBorder="1" applyAlignment="1" applyProtection="1">
      <alignment horizontal="center" vertical="center"/>
      <protection/>
    </xf>
    <xf numFmtId="38" fontId="18" fillId="0" borderId="62" xfId="51" applyNumberFormat="1" applyFont="1" applyFill="1" applyBorder="1" applyAlignment="1" applyProtection="1">
      <alignment horizontal="center" vertical="center"/>
      <protection/>
    </xf>
    <xf numFmtId="38" fontId="18" fillId="0" borderId="63" xfId="51" applyNumberFormat="1" applyFont="1" applyFill="1" applyBorder="1" applyAlignment="1" applyProtection="1">
      <alignment horizontal="center" vertical="center"/>
      <protection/>
    </xf>
    <xf numFmtId="0" fontId="18" fillId="0" borderId="72" xfId="0" applyFont="1" applyFill="1" applyBorder="1" applyAlignment="1" applyProtection="1">
      <alignment horizontal="right" vertical="center"/>
      <protection/>
    </xf>
    <xf numFmtId="0" fontId="18" fillId="0" borderId="73" xfId="0" applyFont="1" applyFill="1" applyBorder="1" applyAlignment="1" applyProtection="1">
      <alignment horizontal="right" vertical="center"/>
      <protection/>
    </xf>
    <xf numFmtId="0" fontId="18" fillId="0" borderId="74" xfId="0" applyFont="1" applyFill="1" applyBorder="1" applyAlignment="1" applyProtection="1">
      <alignment horizontal="right" vertical="center"/>
      <protection/>
    </xf>
    <xf numFmtId="0" fontId="18" fillId="0" borderId="75" xfId="0" applyFont="1" applyFill="1" applyBorder="1" applyAlignment="1" applyProtection="1">
      <alignment horizontal="right" vertical="center"/>
      <protection/>
    </xf>
    <xf numFmtId="38" fontId="18" fillId="0" borderId="72" xfId="51" applyFont="1" applyFill="1" applyBorder="1" applyAlignment="1" applyProtection="1">
      <alignment horizontal="right" vertical="center"/>
      <protection/>
    </xf>
    <xf numFmtId="38" fontId="18" fillId="0" borderId="73" xfId="51" applyFont="1" applyFill="1" applyBorder="1" applyAlignment="1" applyProtection="1">
      <alignment horizontal="right" vertical="center"/>
      <protection/>
    </xf>
    <xf numFmtId="38" fontId="18" fillId="0" borderId="74" xfId="51" applyFont="1" applyFill="1" applyBorder="1" applyAlignment="1" applyProtection="1">
      <alignment horizontal="right" vertical="center"/>
      <protection/>
    </xf>
    <xf numFmtId="38" fontId="18" fillId="0" borderId="75" xfId="51" applyFont="1" applyFill="1" applyBorder="1" applyAlignment="1" applyProtection="1">
      <alignment horizontal="right" vertical="center"/>
      <protection/>
    </xf>
    <xf numFmtId="9" fontId="18" fillId="0" borderId="56" xfId="51" applyNumberFormat="1" applyFont="1" applyFill="1" applyBorder="1" applyAlignment="1" applyProtection="1">
      <alignment horizontal="center" vertical="center" shrinkToFit="1"/>
      <protection/>
    </xf>
    <xf numFmtId="9" fontId="18" fillId="0" borderId="76" xfId="51" applyNumberFormat="1" applyFont="1" applyFill="1" applyBorder="1" applyAlignment="1" applyProtection="1">
      <alignment horizontal="center" vertical="center" shrinkToFit="1"/>
      <protection/>
    </xf>
    <xf numFmtId="38" fontId="18" fillId="0" borderId="56" xfId="51" applyNumberFormat="1" applyFont="1" applyFill="1" applyBorder="1" applyAlignment="1" applyProtection="1">
      <alignment horizontal="center" vertical="center"/>
      <protection/>
    </xf>
    <xf numFmtId="38" fontId="18" fillId="0" borderId="76" xfId="51" applyNumberFormat="1" applyFont="1" applyFill="1" applyBorder="1" applyAlignment="1" applyProtection="1">
      <alignment horizontal="center" vertical="center"/>
      <protection/>
    </xf>
    <xf numFmtId="0" fontId="9" fillId="0" borderId="77"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78" xfId="0" applyFont="1" applyFill="1" applyBorder="1" applyAlignment="1" applyProtection="1">
      <alignment horizontal="center" vertical="center"/>
      <protection/>
    </xf>
    <xf numFmtId="0" fontId="9" fillId="0" borderId="63"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18" fillId="0" borderId="79" xfId="0" applyFont="1" applyFill="1" applyBorder="1" applyAlignment="1" applyProtection="1">
      <alignment horizontal="center" vertical="center"/>
      <protection/>
    </xf>
    <xf numFmtId="0" fontId="18" fillId="0" borderId="27" xfId="0" applyFont="1" applyFill="1" applyBorder="1" applyAlignment="1" applyProtection="1">
      <alignment horizontal="center" vertical="center"/>
      <protection/>
    </xf>
    <xf numFmtId="38" fontId="18" fillId="0" borderId="80" xfId="51" applyFont="1" applyFill="1" applyBorder="1" applyAlignment="1" applyProtection="1">
      <alignment horizontal="right" vertical="center"/>
      <protection/>
    </xf>
    <xf numFmtId="38" fontId="18" fillId="0" borderId="81" xfId="51" applyFont="1" applyFill="1" applyBorder="1" applyAlignment="1" applyProtection="1">
      <alignment horizontal="right" vertical="center"/>
      <protection/>
    </xf>
    <xf numFmtId="0" fontId="5" fillId="0" borderId="82" xfId="0" applyFont="1" applyFill="1" applyBorder="1" applyAlignment="1" applyProtection="1">
      <alignment horizontal="center" vertical="center" wrapText="1"/>
      <protection/>
    </xf>
    <xf numFmtId="0" fontId="5" fillId="0" borderId="83" xfId="0" applyFont="1" applyFill="1" applyBorder="1" applyAlignment="1" applyProtection="1">
      <alignment horizontal="center" vertical="center" wrapText="1"/>
      <protection/>
    </xf>
    <xf numFmtId="0" fontId="5" fillId="0" borderId="84" xfId="0" applyFont="1" applyFill="1" applyBorder="1" applyAlignment="1" applyProtection="1">
      <alignment horizontal="center" vertical="center" wrapText="1"/>
      <protection/>
    </xf>
    <xf numFmtId="0" fontId="28" fillId="28" borderId="85" xfId="0" applyFont="1" applyFill="1" applyBorder="1" applyAlignment="1" applyProtection="1">
      <alignment horizontal="left" vertical="center" wrapText="1" indent="1"/>
      <protection locked="0"/>
    </xf>
    <xf numFmtId="0" fontId="28" fillId="28" borderId="83" xfId="0" applyFont="1" applyFill="1" applyBorder="1" applyAlignment="1" applyProtection="1">
      <alignment horizontal="left" vertical="center" wrapText="1" indent="1"/>
      <protection locked="0"/>
    </xf>
    <xf numFmtId="0" fontId="28" fillId="28" borderId="86" xfId="0" applyFont="1" applyFill="1" applyBorder="1" applyAlignment="1" applyProtection="1">
      <alignment horizontal="left" vertical="center" wrapText="1" indent="1"/>
      <protection locked="0"/>
    </xf>
    <xf numFmtId="188" fontId="28" fillId="0" borderId="10" xfId="0" applyNumberFormat="1" applyFont="1" applyFill="1" applyBorder="1" applyAlignment="1" applyProtection="1">
      <alignment horizontal="center"/>
      <protection locked="0"/>
    </xf>
    <xf numFmtId="184" fontId="10" fillId="28" borderId="10" xfId="0" applyNumberFormat="1" applyFont="1" applyFill="1" applyBorder="1" applyAlignment="1" applyProtection="1">
      <alignment horizontal="distributed" indent="1"/>
      <protection locked="0"/>
    </xf>
    <xf numFmtId="193" fontId="28" fillId="28" borderId="10" xfId="0" applyNumberFormat="1" applyFont="1" applyFill="1" applyBorder="1" applyAlignment="1" applyProtection="1">
      <alignment horizontal="distributed" indent="2"/>
      <protection locked="0"/>
    </xf>
    <xf numFmtId="0" fontId="5" fillId="0" borderId="8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88"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9" fillId="0" borderId="89"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5" fillId="0" borderId="0" xfId="0" applyFont="1" applyFill="1" applyAlignment="1" applyProtection="1">
      <alignment horizontal="distributed" vertical="center" shrinkToFit="1"/>
      <protection/>
    </xf>
    <xf numFmtId="0" fontId="12" fillId="0" borderId="17" xfId="0" applyFont="1" applyFill="1" applyBorder="1" applyAlignment="1" applyProtection="1">
      <alignment horizontal="center" vertical="center"/>
      <protection/>
    </xf>
    <xf numFmtId="0" fontId="38" fillId="0" borderId="17" xfId="0" applyFont="1" applyFill="1" applyBorder="1" applyAlignment="1" applyProtection="1">
      <alignment horizontal="left" vertical="center"/>
      <protection/>
    </xf>
    <xf numFmtId="0" fontId="11" fillId="0" borderId="0" xfId="0" applyFont="1" applyFill="1" applyAlignment="1" applyProtection="1">
      <alignment vertical="center"/>
      <protection/>
    </xf>
    <xf numFmtId="0" fontId="28" fillId="28" borderId="41" xfId="0" applyFont="1" applyFill="1" applyBorder="1" applyAlignment="1" applyProtection="1">
      <alignment horizontal="left" vertical="center" shrinkToFit="1"/>
      <protection locked="0"/>
    </xf>
    <xf numFmtId="0" fontId="5" fillId="0" borderId="0" xfId="0" applyFont="1" applyFill="1" applyAlignment="1" applyProtection="1">
      <alignment horizontal="center" vertical="center" shrinkToFit="1"/>
      <protection/>
    </xf>
    <xf numFmtId="184" fontId="10" fillId="37" borderId="0" xfId="0" applyNumberFormat="1" applyFont="1" applyFill="1" applyAlignment="1" applyProtection="1">
      <alignment horizontal="distributed" indent="2"/>
      <protection locked="0"/>
    </xf>
    <xf numFmtId="0" fontId="5" fillId="0" borderId="0" xfId="0" applyFont="1" applyFill="1" applyAlignment="1" applyProtection="1">
      <alignment horizontal="distributed" vertical="center"/>
      <protection/>
    </xf>
    <xf numFmtId="0" fontId="28" fillId="0" borderId="85" xfId="0" applyFont="1" applyFill="1" applyBorder="1" applyAlignment="1" applyProtection="1">
      <alignment horizontal="left" vertical="center" wrapText="1" indent="1"/>
      <protection/>
    </xf>
    <xf numFmtId="0" fontId="28" fillId="0" borderId="83" xfId="0" applyFont="1" applyFill="1" applyBorder="1" applyAlignment="1" applyProtection="1">
      <alignment horizontal="left" vertical="center" wrapText="1" indent="1"/>
      <protection/>
    </xf>
    <xf numFmtId="0" fontId="28" fillId="0" borderId="86" xfId="0" applyFont="1" applyFill="1" applyBorder="1" applyAlignment="1" applyProtection="1">
      <alignment horizontal="left" vertical="center" wrapText="1" indent="1"/>
      <protection/>
    </xf>
    <xf numFmtId="0" fontId="8" fillId="0" borderId="69" xfId="0" applyFont="1" applyFill="1" applyBorder="1" applyAlignment="1" applyProtection="1">
      <alignment horizontal="distributed" vertical="center" indent="1"/>
      <protection/>
    </xf>
    <xf numFmtId="0" fontId="8" fillId="0" borderId="43" xfId="0" applyFont="1" applyFill="1" applyBorder="1" applyAlignment="1" applyProtection="1">
      <alignment horizontal="distributed" vertical="center" indent="1"/>
      <protection/>
    </xf>
    <xf numFmtId="188" fontId="28" fillId="0" borderId="10" xfId="0" applyNumberFormat="1" applyFont="1" applyFill="1" applyBorder="1" applyAlignment="1" applyProtection="1">
      <alignment horizontal="center"/>
      <protection/>
    </xf>
    <xf numFmtId="0" fontId="5" fillId="0" borderId="90"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textRotation="255"/>
      <protection/>
    </xf>
    <xf numFmtId="0" fontId="6" fillId="0" borderId="79"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6" fillId="0" borderId="91" xfId="0" applyFont="1" applyFill="1" applyBorder="1" applyAlignment="1" applyProtection="1">
      <alignment horizontal="center" vertical="center"/>
      <protection/>
    </xf>
    <xf numFmtId="0" fontId="5" fillId="0" borderId="10" xfId="0" applyFont="1" applyFill="1" applyBorder="1" applyAlignment="1" applyProtection="1">
      <alignment horizontal="center"/>
      <protection/>
    </xf>
    <xf numFmtId="0" fontId="5" fillId="0" borderId="90" xfId="0" applyFont="1" applyFill="1" applyBorder="1" applyAlignment="1" applyProtection="1">
      <alignment horizontal="center"/>
      <protection/>
    </xf>
    <xf numFmtId="0" fontId="5" fillId="0" borderId="58" xfId="0" applyFont="1" applyFill="1" applyBorder="1" applyAlignment="1" applyProtection="1">
      <alignment horizontal="center" vertical="center"/>
      <protection/>
    </xf>
    <xf numFmtId="0" fontId="5" fillId="0" borderId="53" xfId="0" applyFont="1" applyFill="1" applyBorder="1" applyAlignment="1" applyProtection="1">
      <alignment horizontal="distributed" vertical="center"/>
      <protection/>
    </xf>
    <xf numFmtId="0" fontId="5" fillId="0" borderId="12" xfId="0" applyFont="1" applyFill="1" applyBorder="1" applyAlignment="1" applyProtection="1">
      <alignment horizontal="distributed" vertical="center"/>
      <protection/>
    </xf>
    <xf numFmtId="0" fontId="8" fillId="0" borderId="44" xfId="0" applyFont="1" applyFill="1" applyBorder="1" applyAlignment="1" applyProtection="1">
      <alignment horizontal="distributed" vertical="center"/>
      <protection/>
    </xf>
    <xf numFmtId="0" fontId="10" fillId="28" borderId="41" xfId="0" applyFont="1" applyFill="1" applyBorder="1" applyAlignment="1" applyProtection="1">
      <alignment horizontal="left" vertical="center" indent="1" shrinkToFit="1"/>
      <protection locked="0"/>
    </xf>
    <xf numFmtId="0" fontId="8" fillId="0" borderId="8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90" xfId="0" applyFont="1" applyFill="1" applyBorder="1" applyAlignment="1" applyProtection="1">
      <alignment horizontal="center" vertical="center" wrapText="1"/>
      <protection/>
    </xf>
    <xf numFmtId="0" fontId="10" fillId="28" borderId="12" xfId="0" applyFont="1" applyFill="1" applyBorder="1" applyAlignment="1" applyProtection="1">
      <alignment horizontal="left" vertical="center" shrinkToFit="1"/>
      <protection locked="0"/>
    </xf>
    <xf numFmtId="0" fontId="8" fillId="0" borderId="43"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92"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8" fillId="0" borderId="93"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193" fontId="28" fillId="28" borderId="41" xfId="0" applyNumberFormat="1" applyFont="1" applyFill="1" applyBorder="1" applyAlignment="1" applyProtection="1">
      <alignment horizontal="distributed" indent="2"/>
      <protection locked="0"/>
    </xf>
    <xf numFmtId="0" fontId="9" fillId="0" borderId="66" xfId="0" applyFont="1" applyFill="1" applyBorder="1" applyAlignment="1" applyProtection="1">
      <alignment horizontal="center" vertical="center"/>
      <protection/>
    </xf>
    <xf numFmtId="0" fontId="9" fillId="0" borderId="67" xfId="0" applyFont="1" applyFill="1" applyBorder="1" applyAlignment="1" applyProtection="1">
      <alignment horizontal="center" vertical="center"/>
      <protection/>
    </xf>
    <xf numFmtId="0" fontId="9" fillId="0" borderId="68"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38" fontId="18" fillId="0" borderId="28" xfId="51" applyNumberFormat="1" applyFont="1" applyFill="1" applyBorder="1" applyAlignment="1" applyProtection="1">
      <alignment horizontal="center" vertical="center"/>
      <protection/>
    </xf>
    <xf numFmtId="38" fontId="18" fillId="0" borderId="26" xfId="51" applyNumberFormat="1"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56" fontId="11" fillId="0" borderId="14" xfId="0" applyNumberFormat="1" applyFont="1" applyFill="1" applyBorder="1" applyAlignment="1" applyProtection="1">
      <alignment horizontal="right"/>
      <protection/>
    </xf>
    <xf numFmtId="56" fontId="11" fillId="0" borderId="0" xfId="0" applyNumberFormat="1" applyFont="1" applyFill="1" applyBorder="1" applyAlignment="1" applyProtection="1">
      <alignment horizontal="right"/>
      <protection/>
    </xf>
    <xf numFmtId="56" fontId="11" fillId="0" borderId="24" xfId="0" applyNumberFormat="1" applyFont="1" applyFill="1" applyBorder="1" applyAlignment="1" applyProtection="1">
      <alignment horizontal="right"/>
      <protection/>
    </xf>
    <xf numFmtId="0" fontId="18" fillId="0" borderId="94" xfId="0" applyFont="1" applyFill="1" applyBorder="1" applyAlignment="1" applyProtection="1">
      <alignment horizontal="center" vertical="center"/>
      <protection/>
    </xf>
    <xf numFmtId="0" fontId="18" fillId="0" borderId="26" xfId="0" applyFont="1" applyFill="1" applyBorder="1" applyAlignment="1" applyProtection="1">
      <alignment horizontal="center" vertical="center"/>
      <protection/>
    </xf>
    <xf numFmtId="56" fontId="9" fillId="0" borderId="87" xfId="0" applyNumberFormat="1" applyFont="1" applyFill="1" applyBorder="1" applyAlignment="1" applyProtection="1">
      <alignment horizontal="center" vertical="center"/>
      <protection/>
    </xf>
    <xf numFmtId="56" fontId="9" fillId="0" borderId="10" xfId="0" applyNumberFormat="1" applyFont="1" applyFill="1" applyBorder="1" applyAlignment="1" applyProtection="1">
      <alignment horizontal="center" vertical="center"/>
      <protection/>
    </xf>
    <xf numFmtId="56" fontId="9" fillId="0" borderId="95" xfId="0" applyNumberFormat="1"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38" fontId="18" fillId="0" borderId="96" xfId="51" applyNumberFormat="1" applyFont="1" applyFill="1" applyBorder="1" applyAlignment="1" applyProtection="1">
      <alignment horizontal="center" vertical="center"/>
      <protection/>
    </xf>
    <xf numFmtId="38" fontId="18" fillId="0" borderId="97" xfId="51" applyNumberFormat="1"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28"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26" xfId="0" applyNumberFormat="1"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5" fillId="0" borderId="98" xfId="0" applyFont="1" applyFill="1" applyBorder="1" applyAlignment="1" applyProtection="1">
      <alignment horizontal="center" vertical="center"/>
      <protection/>
    </xf>
    <xf numFmtId="0" fontId="5" fillId="0" borderId="98" xfId="0" applyFont="1" applyFill="1" applyBorder="1" applyAlignment="1" applyProtection="1">
      <alignment horizontal="right" vertical="center"/>
      <protection/>
    </xf>
    <xf numFmtId="0" fontId="5" fillId="0" borderId="21"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textRotation="255"/>
      <protection/>
    </xf>
    <xf numFmtId="193" fontId="28" fillId="0" borderId="41" xfId="0" applyNumberFormat="1" applyFont="1" applyFill="1" applyBorder="1" applyAlignment="1" applyProtection="1">
      <alignment horizontal="distributed" indent="2"/>
      <protection/>
    </xf>
    <xf numFmtId="193" fontId="28" fillId="0" borderId="99" xfId="0" applyNumberFormat="1" applyFont="1" applyFill="1" applyBorder="1" applyAlignment="1" applyProtection="1">
      <alignment horizontal="left" vertical="center" indent="1" shrinkToFit="1"/>
      <protection/>
    </xf>
    <xf numFmtId="193" fontId="28" fillId="0" borderId="100" xfId="0" applyNumberFormat="1" applyFont="1" applyFill="1" applyBorder="1" applyAlignment="1" applyProtection="1">
      <alignment horizontal="left" vertical="center" indent="1" shrinkToFit="1"/>
      <protection/>
    </xf>
    <xf numFmtId="193" fontId="28" fillId="0" borderId="99" xfId="0" applyNumberFormat="1" applyFont="1" applyFill="1" applyBorder="1" applyAlignment="1" applyProtection="1">
      <alignment horizontal="center" vertical="center" wrapText="1"/>
      <protection/>
    </xf>
    <xf numFmtId="193" fontId="28" fillId="0" borderId="101" xfId="0" applyNumberFormat="1" applyFont="1" applyFill="1" applyBorder="1" applyAlignment="1" applyProtection="1">
      <alignment horizontal="center" vertical="center" wrapText="1"/>
      <protection/>
    </xf>
    <xf numFmtId="193" fontId="28" fillId="0" borderId="100" xfId="0" applyNumberFormat="1" applyFont="1" applyFill="1" applyBorder="1" applyAlignment="1" applyProtection="1">
      <alignment horizontal="center" vertical="center" wrapText="1"/>
      <protection/>
    </xf>
    <xf numFmtId="193" fontId="28" fillId="0" borderId="57" xfId="0" applyNumberFormat="1" applyFont="1" applyFill="1" applyBorder="1" applyAlignment="1" applyProtection="1">
      <alignment horizontal="center" vertical="center" wrapText="1"/>
      <protection/>
    </xf>
    <xf numFmtId="0" fontId="11" fillId="0" borderId="0" xfId="0" applyFont="1" applyFill="1" applyAlignment="1" applyProtection="1">
      <alignment vertical="top"/>
      <protection/>
    </xf>
    <xf numFmtId="0" fontId="10" fillId="0" borderId="0" xfId="0" applyFont="1" applyFill="1" applyAlignment="1" applyProtection="1">
      <alignment horizontal="left" vertical="center" shrinkToFit="1"/>
      <protection/>
    </xf>
    <xf numFmtId="184" fontId="10" fillId="0" borderId="0" xfId="0" applyNumberFormat="1" applyFont="1" applyFill="1" applyAlignment="1" applyProtection="1">
      <alignment horizontal="distributed" indent="2"/>
      <protection/>
    </xf>
    <xf numFmtId="0" fontId="10" fillId="0" borderId="41" xfId="0" applyFont="1" applyFill="1" applyBorder="1" applyAlignment="1" applyProtection="1">
      <alignment horizontal="left" vertical="center" shrinkToFit="1"/>
      <protection/>
    </xf>
    <xf numFmtId="0" fontId="10" fillId="0" borderId="12" xfId="0" applyFont="1" applyFill="1" applyBorder="1" applyAlignment="1" applyProtection="1">
      <alignment horizontal="left" vertical="center" indent="1" shrinkToFit="1"/>
      <protection/>
    </xf>
    <xf numFmtId="0" fontId="28" fillId="0" borderId="85" xfId="0" applyFont="1" applyFill="1" applyBorder="1" applyAlignment="1" applyProtection="1">
      <alignment horizontal="left" vertical="center" wrapText="1"/>
      <protection/>
    </xf>
    <xf numFmtId="0" fontId="28" fillId="0" borderId="83" xfId="0" applyFont="1" applyFill="1" applyBorder="1" applyAlignment="1" applyProtection="1">
      <alignment horizontal="left" vertical="center" wrapText="1"/>
      <protection/>
    </xf>
    <xf numFmtId="0" fontId="28" fillId="0" borderId="86" xfId="0" applyFont="1" applyFill="1" applyBorder="1" applyAlignment="1" applyProtection="1">
      <alignment horizontal="left" vertical="center" wrapText="1"/>
      <protection/>
    </xf>
    <xf numFmtId="184" fontId="10" fillId="0" borderId="80" xfId="0" applyNumberFormat="1" applyFont="1" applyFill="1" applyBorder="1" applyAlignment="1" applyProtection="1">
      <alignment horizontal="distributed" indent="1"/>
      <protection/>
    </xf>
    <xf numFmtId="184" fontId="10" fillId="0" borderId="10" xfId="0" applyNumberFormat="1" applyFont="1" applyFill="1" applyBorder="1" applyAlignment="1" applyProtection="1">
      <alignment horizontal="distributed" indent="1"/>
      <protection/>
    </xf>
    <xf numFmtId="0" fontId="5" fillId="0" borderId="47"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102" xfId="0" applyFont="1" applyBorder="1" applyAlignment="1" applyProtection="1">
      <alignment horizontal="center" vertical="center"/>
      <protection/>
    </xf>
    <xf numFmtId="0" fontId="28" fillId="0" borderId="41" xfId="0" applyFont="1" applyFill="1" applyBorder="1" applyAlignment="1" applyProtection="1">
      <alignment horizontal="left" vertical="center" shrinkToFit="1"/>
      <protection/>
    </xf>
    <xf numFmtId="0" fontId="5" fillId="0" borderId="91"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xf>
    <xf numFmtId="0" fontId="8" fillId="0" borderId="47" xfId="0" applyFont="1" applyFill="1" applyBorder="1" applyAlignment="1" applyProtection="1">
      <alignment horizontal="center"/>
      <protection/>
    </xf>
    <xf numFmtId="0" fontId="8" fillId="0" borderId="48" xfId="0" applyFont="1" applyFill="1" applyBorder="1" applyAlignment="1" applyProtection="1">
      <alignment horizontal="center"/>
      <protection/>
    </xf>
    <xf numFmtId="0" fontId="8" fillId="0" borderId="102" xfId="0" applyFont="1" applyFill="1" applyBorder="1" applyAlignment="1" applyProtection="1">
      <alignment horizontal="center"/>
      <protection/>
    </xf>
    <xf numFmtId="0" fontId="5" fillId="0" borderId="102" xfId="0" applyFont="1" applyFill="1" applyBorder="1" applyAlignment="1" applyProtection="1">
      <alignment horizontal="center" vertical="center"/>
      <protection/>
    </xf>
    <xf numFmtId="38" fontId="5" fillId="0" borderId="91" xfId="51" applyFont="1" applyFill="1" applyBorder="1" applyAlignment="1" applyProtection="1">
      <alignment horizontal="center" vertical="center"/>
      <protection/>
    </xf>
    <xf numFmtId="38" fontId="5" fillId="0" borderId="48" xfId="51" applyFont="1" applyFill="1" applyBorder="1" applyAlignment="1" applyProtection="1">
      <alignment horizontal="center" vertical="center"/>
      <protection/>
    </xf>
    <xf numFmtId="38" fontId="5" fillId="0" borderId="49" xfId="51" applyFont="1" applyFill="1" applyBorder="1" applyAlignment="1" applyProtection="1">
      <alignment horizontal="center" vertical="center"/>
      <protection/>
    </xf>
    <xf numFmtId="38" fontId="5" fillId="0" borderId="47" xfId="51" applyFont="1" applyFill="1" applyBorder="1" applyAlignment="1" applyProtection="1">
      <alignment horizontal="center" vertical="center"/>
      <protection/>
    </xf>
    <xf numFmtId="38" fontId="5" fillId="0" borderId="102" xfId="51" applyFont="1" applyFill="1" applyBorder="1" applyAlignment="1" applyProtection="1">
      <alignment horizontal="center" vertical="center"/>
      <protection/>
    </xf>
    <xf numFmtId="38" fontId="5" fillId="0" borderId="91" xfId="51" applyNumberFormat="1" applyFont="1" applyFill="1" applyBorder="1" applyAlignment="1" applyProtection="1">
      <alignment horizontal="center" vertical="center"/>
      <protection/>
    </xf>
    <xf numFmtId="38" fontId="5" fillId="0" borderId="49" xfId="51" applyNumberFormat="1" applyFont="1" applyFill="1" applyBorder="1" applyAlignment="1" applyProtection="1">
      <alignment horizontal="center" vertical="center"/>
      <protection/>
    </xf>
    <xf numFmtId="0" fontId="8" fillId="0" borderId="29" xfId="0" applyFont="1" applyFill="1" applyBorder="1" applyAlignment="1" applyProtection="1">
      <alignment horizontal="center"/>
      <protection/>
    </xf>
    <xf numFmtId="0" fontId="8" fillId="0" borderId="44" xfId="0" applyFont="1" applyFill="1" applyBorder="1" applyAlignment="1" applyProtection="1">
      <alignment horizontal="center"/>
      <protection/>
    </xf>
    <xf numFmtId="0" fontId="8" fillId="0" borderId="103" xfId="0" applyFont="1" applyFill="1" applyBorder="1" applyAlignment="1" applyProtection="1">
      <alignment horizontal="center"/>
      <protection/>
    </xf>
    <xf numFmtId="38" fontId="5" fillId="0" borderId="79" xfId="51" applyFont="1" applyFill="1" applyBorder="1" applyAlignment="1" applyProtection="1">
      <alignment horizontal="center" vertical="center"/>
      <protection/>
    </xf>
    <xf numFmtId="38" fontId="5" fillId="0" borderId="103" xfId="51" applyFont="1" applyFill="1" applyBorder="1" applyAlignment="1" applyProtection="1">
      <alignment horizontal="center" vertical="center"/>
      <protection/>
    </xf>
    <xf numFmtId="38" fontId="5" fillId="0" borderId="44" xfId="51" applyFont="1" applyFill="1" applyBorder="1" applyAlignment="1" applyProtection="1">
      <alignment horizontal="center" vertical="center"/>
      <protection/>
    </xf>
    <xf numFmtId="38" fontId="5" fillId="0" borderId="27" xfId="51" applyFont="1" applyFill="1" applyBorder="1" applyAlignment="1" applyProtection="1">
      <alignment horizontal="center" vertical="center"/>
      <protection/>
    </xf>
    <xf numFmtId="0" fontId="5" fillId="0" borderId="99" xfId="0" applyFont="1" applyFill="1" applyBorder="1" applyAlignment="1" applyProtection="1">
      <alignment horizontal="distributed" vertical="center" wrapText="1"/>
      <protection/>
    </xf>
    <xf numFmtId="0" fontId="5" fillId="0" borderId="100" xfId="0" applyFont="1" applyFill="1" applyBorder="1" applyAlignment="1" applyProtection="1">
      <alignment horizontal="distributed" vertical="center" wrapText="1"/>
      <protection/>
    </xf>
    <xf numFmtId="193" fontId="10" fillId="0" borderId="99" xfId="0" applyNumberFormat="1" applyFont="1" applyFill="1" applyBorder="1" applyAlignment="1" applyProtection="1">
      <alignment horizontal="center" vertical="center" wrapText="1"/>
      <protection/>
    </xf>
    <xf numFmtId="193" fontId="10" fillId="0" borderId="101" xfId="0" applyNumberFormat="1" applyFont="1" applyFill="1" applyBorder="1" applyAlignment="1" applyProtection="1">
      <alignment horizontal="center" vertical="center" wrapText="1"/>
      <protection/>
    </xf>
    <xf numFmtId="193" fontId="10" fillId="0" borderId="100" xfId="0" applyNumberFormat="1" applyFont="1" applyFill="1" applyBorder="1" applyAlignment="1" applyProtection="1">
      <alignment horizontal="center" vertical="center" wrapText="1"/>
      <protection/>
    </xf>
    <xf numFmtId="193" fontId="10" fillId="0" borderId="57" xfId="0" applyNumberFormat="1" applyFont="1" applyFill="1" applyBorder="1" applyAlignment="1" applyProtection="1">
      <alignment horizontal="center" vertical="center" wrapText="1"/>
      <protection/>
    </xf>
    <xf numFmtId="38" fontId="28" fillId="0" borderId="0" xfId="0" applyNumberFormat="1" applyFont="1" applyFill="1" applyBorder="1" applyAlignment="1" applyProtection="1">
      <alignment horizontal="center" vertical="center" wrapText="1"/>
      <protection/>
    </xf>
    <xf numFmtId="0" fontId="5" fillId="0" borderId="92" xfId="0" applyFont="1" applyFill="1" applyBorder="1" applyAlignment="1" applyProtection="1">
      <alignment vertical="center"/>
      <protection/>
    </xf>
    <xf numFmtId="0" fontId="5" fillId="0" borderId="0" xfId="0" applyFont="1" applyFill="1" applyBorder="1" applyAlignment="1" applyProtection="1">
      <alignment vertical="center"/>
      <protection/>
    </xf>
    <xf numFmtId="38" fontId="5" fillId="0" borderId="29" xfId="51" applyFont="1" applyFill="1" applyBorder="1" applyAlignment="1" applyProtection="1">
      <alignment horizontal="center" vertical="center"/>
      <protection/>
    </xf>
    <xf numFmtId="38" fontId="5" fillId="0" borderId="79" xfId="51" applyNumberFormat="1" applyFont="1" applyFill="1" applyBorder="1" applyAlignment="1" applyProtection="1">
      <alignment horizontal="center" vertical="center"/>
      <protection/>
    </xf>
    <xf numFmtId="38" fontId="5" fillId="0" borderId="27" xfId="51" applyNumberFormat="1" applyFont="1" applyFill="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103" xfId="0" applyFont="1" applyBorder="1" applyAlignment="1" applyProtection="1">
      <alignment horizontal="center" vertical="center"/>
      <protection/>
    </xf>
    <xf numFmtId="0" fontId="5" fillId="0" borderId="79" xfId="0" applyFont="1" applyFill="1" applyBorder="1" applyAlignment="1" applyProtection="1">
      <alignment horizontal="center" vertical="center"/>
      <protection/>
    </xf>
    <xf numFmtId="0" fontId="5" fillId="0" borderId="0" xfId="0" applyFont="1" applyFill="1" applyAlignment="1" applyProtection="1">
      <alignment horizontal="left" vertical="center"/>
      <protection/>
    </xf>
    <xf numFmtId="0" fontId="86" fillId="35" borderId="0" xfId="0" applyFont="1" applyFill="1" applyAlignment="1" applyProtection="1">
      <alignment horizontal="left" vertical="center" wrapText="1"/>
      <protection/>
    </xf>
    <xf numFmtId="0" fontId="9" fillId="0" borderId="64" xfId="0" applyFont="1" applyFill="1" applyBorder="1" applyAlignment="1" applyProtection="1">
      <alignment horizontal="center" vertical="center"/>
      <protection/>
    </xf>
    <xf numFmtId="0" fontId="9" fillId="0" borderId="25" xfId="0" applyFont="1" applyFill="1" applyBorder="1" applyAlignment="1" applyProtection="1">
      <alignment horizontal="center" vertical="center"/>
      <protection/>
    </xf>
    <xf numFmtId="0" fontId="9" fillId="0" borderId="104" xfId="0" applyFont="1" applyFill="1" applyBorder="1" applyAlignment="1" applyProtection="1">
      <alignment horizontal="center" vertical="center"/>
      <protection/>
    </xf>
    <xf numFmtId="0" fontId="9" fillId="0" borderId="105" xfId="0" applyFont="1" applyFill="1" applyBorder="1" applyAlignment="1" applyProtection="1">
      <alignment horizontal="center" vertical="center"/>
      <protection/>
    </xf>
    <xf numFmtId="0" fontId="10" fillId="0" borderId="0" xfId="0" applyFont="1" applyFill="1" applyAlignment="1" applyProtection="1">
      <alignment horizontal="center" vertical="center" shrinkToFit="1"/>
      <protection/>
    </xf>
    <xf numFmtId="0" fontId="10" fillId="0" borderId="12" xfId="0" applyFont="1" applyFill="1" applyBorder="1" applyAlignment="1" applyProtection="1">
      <alignment horizontal="left" vertical="center" shrinkToFit="1"/>
      <protection/>
    </xf>
    <xf numFmtId="0" fontId="5" fillId="0" borderId="0" xfId="0" applyFont="1" applyFill="1" applyAlignment="1" applyProtection="1">
      <alignment horizontal="left" vertical="top" wrapText="1"/>
      <protection/>
    </xf>
    <xf numFmtId="0" fontId="7" fillId="0" borderId="0" xfId="0" applyFont="1" applyFill="1" applyAlignment="1" applyProtection="1">
      <alignment horizontal="center" vertical="top"/>
      <protection/>
    </xf>
    <xf numFmtId="193" fontId="28" fillId="0" borderId="80" xfId="0" applyNumberFormat="1" applyFont="1" applyFill="1" applyBorder="1" applyAlignment="1" applyProtection="1">
      <alignment horizontal="left" vertical="center" indent="1" shrinkToFit="1"/>
      <protection/>
    </xf>
    <xf numFmtId="193" fontId="28" fillId="0" borderId="10" xfId="0" applyNumberFormat="1" applyFont="1" applyFill="1" applyBorder="1" applyAlignment="1" applyProtection="1">
      <alignment horizontal="left" vertical="center" indent="1" shrinkToFit="1"/>
      <protection/>
    </xf>
    <xf numFmtId="193" fontId="28" fillId="0" borderId="81" xfId="0" applyNumberFormat="1" applyFont="1" applyFill="1" applyBorder="1" applyAlignment="1" applyProtection="1">
      <alignment horizontal="left" vertical="center" indent="1" shrinkToFit="1"/>
      <protection/>
    </xf>
    <xf numFmtId="193" fontId="28" fillId="0" borderId="11" xfId="0" applyNumberFormat="1" applyFont="1" applyFill="1" applyBorder="1" applyAlignment="1" applyProtection="1">
      <alignment horizontal="left" vertical="center" indent="1" shrinkToFit="1"/>
      <protection/>
    </xf>
    <xf numFmtId="193" fontId="28" fillId="0" borderId="41" xfId="0" applyNumberFormat="1" applyFont="1" applyFill="1" applyBorder="1" applyAlignment="1" applyProtection="1">
      <alignment horizontal="left" vertical="center" indent="1" shrinkToFit="1"/>
      <protection/>
    </xf>
    <xf numFmtId="193" fontId="28" fillId="0" borderId="52" xfId="0" applyNumberFormat="1" applyFont="1" applyFill="1" applyBorder="1" applyAlignment="1" applyProtection="1">
      <alignment horizontal="left" vertical="center" indent="1" shrinkToFit="1"/>
      <protection/>
    </xf>
    <xf numFmtId="0" fontId="5" fillId="0" borderId="0" xfId="0" applyFont="1" applyFill="1" applyAlignment="1" applyProtection="1">
      <alignment horizontal="center"/>
      <protection/>
    </xf>
    <xf numFmtId="0" fontId="5" fillId="0" borderId="0" xfId="0" applyFont="1" applyFill="1" applyAlignment="1" applyProtection="1">
      <alignment horizontal="left"/>
      <protection/>
    </xf>
    <xf numFmtId="0" fontId="5" fillId="0" borderId="0" xfId="0" applyFont="1" applyFill="1" applyBorder="1" applyAlignment="1" applyProtection="1">
      <alignment horizontal="center" vertical="center" shrinkToFit="1"/>
      <protection/>
    </xf>
    <xf numFmtId="193" fontId="28" fillId="0" borderId="80" xfId="0" applyNumberFormat="1" applyFont="1" applyFill="1" applyBorder="1" applyAlignment="1" applyProtection="1">
      <alignment horizontal="left" vertical="center" indent="1" shrinkToFit="1"/>
      <protection locked="0"/>
    </xf>
    <xf numFmtId="193" fontId="28" fillId="0" borderId="10" xfId="0" applyNumberFormat="1" applyFont="1" applyFill="1" applyBorder="1" applyAlignment="1" applyProtection="1">
      <alignment horizontal="left" vertical="center" indent="1" shrinkToFit="1"/>
      <protection locked="0"/>
    </xf>
    <xf numFmtId="193" fontId="28" fillId="0" borderId="81" xfId="0" applyNumberFormat="1" applyFont="1" applyFill="1" applyBorder="1" applyAlignment="1" applyProtection="1">
      <alignment horizontal="left" vertical="center" indent="1" shrinkToFit="1"/>
      <protection locked="0"/>
    </xf>
    <xf numFmtId="193" fontId="28" fillId="0" borderId="11" xfId="0" applyNumberFormat="1" applyFont="1" applyFill="1" applyBorder="1" applyAlignment="1" applyProtection="1">
      <alignment horizontal="left" vertical="center" indent="1" shrinkToFit="1"/>
      <protection locked="0"/>
    </xf>
    <xf numFmtId="193" fontId="28" fillId="0" borderId="41" xfId="0" applyNumberFormat="1" applyFont="1" applyFill="1" applyBorder="1" applyAlignment="1" applyProtection="1">
      <alignment horizontal="left" vertical="center" indent="1" shrinkToFit="1"/>
      <protection locked="0"/>
    </xf>
    <xf numFmtId="193" fontId="28" fillId="0" borderId="52" xfId="0" applyNumberFormat="1" applyFont="1" applyFill="1" applyBorder="1" applyAlignment="1" applyProtection="1">
      <alignment horizontal="left" vertical="center" indent="1" shrinkToFit="1"/>
      <protection locked="0"/>
    </xf>
    <xf numFmtId="193" fontId="28" fillId="0" borderId="99" xfId="0" applyNumberFormat="1" applyFont="1" applyFill="1" applyBorder="1" applyAlignment="1" applyProtection="1">
      <alignment horizontal="center" vertical="center" wrapText="1"/>
      <protection locked="0"/>
    </xf>
    <xf numFmtId="193" fontId="28" fillId="0" borderId="101" xfId="0" applyNumberFormat="1" applyFont="1" applyFill="1" applyBorder="1" applyAlignment="1" applyProtection="1">
      <alignment horizontal="center" vertical="center" wrapText="1"/>
      <protection locked="0"/>
    </xf>
    <xf numFmtId="193" fontId="28" fillId="0" borderId="100" xfId="0" applyNumberFormat="1" applyFont="1" applyFill="1" applyBorder="1" applyAlignment="1" applyProtection="1">
      <alignment horizontal="center" vertical="center" wrapText="1"/>
      <protection locked="0"/>
    </xf>
    <xf numFmtId="193" fontId="28" fillId="0" borderId="57" xfId="0" applyNumberFormat="1" applyFont="1" applyFill="1" applyBorder="1" applyAlignment="1" applyProtection="1">
      <alignment horizontal="center" vertical="center" wrapText="1"/>
      <protection locked="0"/>
    </xf>
    <xf numFmtId="193" fontId="28" fillId="0" borderId="99" xfId="0" applyNumberFormat="1" applyFont="1" applyFill="1" applyBorder="1" applyAlignment="1" applyProtection="1">
      <alignment horizontal="left" vertical="center" indent="1" shrinkToFit="1"/>
      <protection locked="0"/>
    </xf>
    <xf numFmtId="193" fontId="28" fillId="0" borderId="100" xfId="0" applyNumberFormat="1" applyFont="1" applyFill="1" applyBorder="1" applyAlignment="1" applyProtection="1">
      <alignment horizontal="left" vertical="center" indent="1"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000"/>
  </sheetPr>
  <dimension ref="A1:AF159"/>
  <sheetViews>
    <sheetView showGridLines="0" showZeros="0" tabSelected="1" view="pageBreakPreview" zoomScale="70" zoomScaleSheetLayoutView="70" workbookViewId="0" topLeftCell="A1">
      <selection activeCell="O7" sqref="O7:V7"/>
    </sheetView>
  </sheetViews>
  <sheetFormatPr defaultColWidth="9.140625" defaultRowHeight="15"/>
  <cols>
    <col min="1" max="1" width="5.421875" style="4" customWidth="1"/>
    <col min="2" max="3" width="4.8515625" style="4" customWidth="1"/>
    <col min="4" max="4" width="4.140625" style="4" customWidth="1"/>
    <col min="5" max="5" width="5.421875" style="4" customWidth="1"/>
    <col min="6" max="6" width="3.7109375" style="4" customWidth="1"/>
    <col min="7" max="7" width="4.140625" style="4" customWidth="1"/>
    <col min="8" max="8" width="3.57421875" style="4" customWidth="1"/>
    <col min="9" max="11" width="4.140625" style="4" customWidth="1"/>
    <col min="12" max="12" width="3.57421875" style="4" customWidth="1"/>
    <col min="13" max="13" width="4.8515625" style="4" customWidth="1"/>
    <col min="14" max="14" width="5.140625" style="4" customWidth="1"/>
    <col min="15" max="15" width="3.8515625" style="4" customWidth="1"/>
    <col min="16" max="16" width="4.140625" style="4" customWidth="1"/>
    <col min="17" max="22" width="4.57421875" style="4" customWidth="1"/>
    <col min="23" max="23" width="4.140625" style="4" customWidth="1"/>
    <col min="24" max="24" width="2.421875" style="4" customWidth="1"/>
    <col min="25" max="25" width="12.57421875" style="4" customWidth="1"/>
    <col min="26" max="16384" width="9.00390625" style="4" customWidth="1"/>
  </cols>
  <sheetData>
    <row r="1" spans="25:32" ht="3.75" customHeight="1">
      <c r="Y1" s="152" t="s">
        <v>203</v>
      </c>
      <c r="Z1" s="152"/>
      <c r="AA1" s="152"/>
      <c r="AB1" s="152"/>
      <c r="AC1" s="152"/>
      <c r="AD1" s="152"/>
      <c r="AE1" s="152"/>
      <c r="AF1" s="152"/>
    </row>
    <row r="2" spans="2:32" ht="19.5" customHeight="1">
      <c r="B2" s="5" t="s">
        <v>55</v>
      </c>
      <c r="C2" s="5"/>
      <c r="D2" s="5"/>
      <c r="E2" s="5"/>
      <c r="F2" s="5"/>
      <c r="N2" s="293" t="s">
        <v>56</v>
      </c>
      <c r="O2" s="165"/>
      <c r="P2" s="166"/>
      <c r="Q2" s="164" t="s">
        <v>57</v>
      </c>
      <c r="R2" s="166"/>
      <c r="S2" s="164" t="s">
        <v>58</v>
      </c>
      <c r="T2" s="165"/>
      <c r="U2" s="166"/>
      <c r="V2" s="159" t="s">
        <v>59</v>
      </c>
      <c r="W2" s="286"/>
      <c r="Y2" s="152"/>
      <c r="Z2" s="152"/>
      <c r="AA2" s="152"/>
      <c r="AB2" s="152"/>
      <c r="AC2" s="152"/>
      <c r="AD2" s="152"/>
      <c r="AE2" s="152"/>
      <c r="AF2" s="152"/>
    </row>
    <row r="3" spans="14:32" ht="48" customHeight="1">
      <c r="N3" s="287"/>
      <c r="O3" s="288"/>
      <c r="P3" s="289"/>
      <c r="Q3" s="290"/>
      <c r="R3" s="291"/>
      <c r="S3" s="290"/>
      <c r="T3" s="292"/>
      <c r="U3" s="291"/>
      <c r="V3" s="160"/>
      <c r="W3" s="286"/>
      <c r="Y3" s="152"/>
      <c r="Z3" s="152"/>
      <c r="AA3" s="152"/>
      <c r="AB3" s="152"/>
      <c r="AC3" s="152"/>
      <c r="AD3" s="152"/>
      <c r="AE3" s="152"/>
      <c r="AF3" s="152"/>
    </row>
    <row r="4" spans="2:19" ht="24" customHeight="1">
      <c r="B4" s="168"/>
      <c r="C4" s="169" t="s">
        <v>60</v>
      </c>
      <c r="D4" s="169"/>
      <c r="E4" s="169"/>
      <c r="F4" s="169"/>
      <c r="G4" s="169"/>
      <c r="H4" s="169"/>
      <c r="I4" s="169"/>
      <c r="J4" s="169"/>
      <c r="K4" s="169"/>
      <c r="L4" s="169"/>
      <c r="M4" s="169"/>
      <c r="N4" s="169"/>
      <c r="O4" s="169"/>
      <c r="P4" s="169"/>
      <c r="Q4" s="169"/>
      <c r="R4" s="169"/>
      <c r="S4" s="169"/>
    </row>
    <row r="5" spans="2:26" ht="24" customHeight="1">
      <c r="B5" s="168"/>
      <c r="C5" s="169"/>
      <c r="D5" s="169"/>
      <c r="E5" s="169"/>
      <c r="F5" s="169"/>
      <c r="G5" s="169"/>
      <c r="H5" s="169"/>
      <c r="I5" s="169"/>
      <c r="J5" s="169"/>
      <c r="K5" s="169"/>
      <c r="L5" s="169"/>
      <c r="M5" s="169"/>
      <c r="N5" s="169"/>
      <c r="O5" s="169"/>
      <c r="P5" s="169"/>
      <c r="Q5" s="169"/>
      <c r="R5" s="169"/>
      <c r="S5" s="169"/>
      <c r="Z5" s="129" t="s">
        <v>204</v>
      </c>
    </row>
    <row r="6" ht="6.75" customHeight="1"/>
    <row r="7" spans="2:26" ht="18" customHeight="1">
      <c r="B7" s="274" t="s">
        <v>61</v>
      </c>
      <c r="C7" s="274"/>
      <c r="D7" s="170" t="s">
        <v>157</v>
      </c>
      <c r="E7" s="170"/>
      <c r="F7" s="170"/>
      <c r="G7" s="170"/>
      <c r="H7" s="170"/>
      <c r="I7" s="7" t="s">
        <v>62</v>
      </c>
      <c r="J7" s="6"/>
      <c r="O7" s="277"/>
      <c r="P7" s="277"/>
      <c r="Q7" s="277"/>
      <c r="R7" s="277"/>
      <c r="S7" s="277"/>
      <c r="T7" s="277"/>
      <c r="U7" s="277"/>
      <c r="V7" s="277"/>
      <c r="Z7" s="129" t="s">
        <v>205</v>
      </c>
    </row>
    <row r="8" spans="7:22" ht="15.75" customHeight="1">
      <c r="G8" s="8"/>
      <c r="H8" s="8"/>
      <c r="I8" s="8"/>
      <c r="J8" s="6"/>
      <c r="K8" s="6"/>
      <c r="M8" s="49" t="s">
        <v>139</v>
      </c>
      <c r="N8" s="162"/>
      <c r="O8" s="162"/>
      <c r="P8" s="162"/>
      <c r="Q8" s="49"/>
      <c r="R8" s="49"/>
      <c r="S8" s="81"/>
      <c r="T8" s="81"/>
      <c r="U8" s="81"/>
      <c r="V8" s="81"/>
    </row>
    <row r="9" spans="4:22" ht="19.5" customHeight="1">
      <c r="D9" s="168"/>
      <c r="E9" s="168"/>
      <c r="F9" s="8"/>
      <c r="G9" s="8"/>
      <c r="H9" s="168" t="s">
        <v>64</v>
      </c>
      <c r="I9" s="168"/>
      <c r="J9" s="271" t="s">
        <v>65</v>
      </c>
      <c r="K9" s="271"/>
      <c r="L9" s="271"/>
      <c r="M9" s="300"/>
      <c r="N9" s="300"/>
      <c r="O9" s="300"/>
      <c r="P9" s="300"/>
      <c r="Q9" s="300"/>
      <c r="R9" s="300"/>
      <c r="S9" s="300"/>
      <c r="T9" s="300"/>
      <c r="U9" s="300"/>
      <c r="V9" s="130"/>
    </row>
    <row r="10" spans="6:30" ht="19.5" customHeight="1">
      <c r="F10" s="8"/>
      <c r="G10" s="8"/>
      <c r="H10" s="8"/>
      <c r="I10" s="49"/>
      <c r="J10" s="271" t="s">
        <v>66</v>
      </c>
      <c r="K10" s="271"/>
      <c r="L10" s="271"/>
      <c r="M10" s="158"/>
      <c r="N10" s="158"/>
      <c r="O10" s="158"/>
      <c r="P10" s="158"/>
      <c r="Q10" s="158"/>
      <c r="R10" s="158"/>
      <c r="S10" s="158"/>
      <c r="T10" s="158"/>
      <c r="U10" s="158"/>
      <c r="V10" s="130"/>
      <c r="Y10" s="408" t="s">
        <v>214</v>
      </c>
      <c r="Z10" s="408"/>
      <c r="AA10" s="408"/>
      <c r="AB10" s="408"/>
      <c r="AC10" s="408"/>
      <c r="AD10" s="408"/>
    </row>
    <row r="11" spans="6:30" ht="19.5" customHeight="1">
      <c r="F11" s="8"/>
      <c r="G11" s="8"/>
      <c r="H11" s="8"/>
      <c r="I11" s="49"/>
      <c r="J11" s="276" t="s">
        <v>67</v>
      </c>
      <c r="K11" s="276"/>
      <c r="L11" s="276"/>
      <c r="M11" s="158"/>
      <c r="N11" s="158"/>
      <c r="O11" s="158"/>
      <c r="P11" s="158"/>
      <c r="Q11" s="158"/>
      <c r="R11" s="158"/>
      <c r="S11" s="158"/>
      <c r="T11" s="158"/>
      <c r="U11" s="158"/>
      <c r="V11" s="130"/>
      <c r="Y11" s="408"/>
      <c r="Z11" s="408"/>
      <c r="AA11" s="408"/>
      <c r="AB11" s="408"/>
      <c r="AC11" s="408"/>
      <c r="AD11" s="408"/>
    </row>
    <row r="12" spans="4:25" ht="21" customHeight="1">
      <c r="D12" s="9"/>
      <c r="F12" s="8"/>
      <c r="G12" s="8"/>
      <c r="H12" s="8"/>
      <c r="I12" s="8"/>
      <c r="J12" s="276" t="s">
        <v>68</v>
      </c>
      <c r="K12" s="276"/>
      <c r="L12" s="276"/>
      <c r="M12" s="304"/>
      <c r="N12" s="304"/>
      <c r="O12" s="304"/>
      <c r="P12" s="304"/>
      <c r="Q12" s="304"/>
      <c r="R12" s="82" t="s">
        <v>140</v>
      </c>
      <c r="S12" s="275"/>
      <c r="T12" s="275"/>
      <c r="U12" s="275"/>
      <c r="V12" s="275"/>
      <c r="W12" s="44"/>
      <c r="Y12" s="131" t="s">
        <v>215</v>
      </c>
    </row>
    <row r="13" spans="2:22" ht="19.5" customHeight="1">
      <c r="B13" s="161" t="s">
        <v>69</v>
      </c>
      <c r="C13" s="161"/>
      <c r="D13" s="161"/>
      <c r="E13" s="161"/>
      <c r="F13" s="161"/>
      <c r="G13" s="161"/>
      <c r="H13" s="161"/>
      <c r="I13" s="161"/>
      <c r="J13" s="161"/>
      <c r="K13" s="161"/>
      <c r="L13" s="161"/>
      <c r="M13" s="161"/>
      <c r="N13" s="161"/>
      <c r="O13" s="161"/>
      <c r="P13" s="161"/>
      <c r="Q13" s="161"/>
      <c r="R13" s="161"/>
      <c r="S13" s="161"/>
      <c r="T13" s="161"/>
      <c r="U13" s="161"/>
      <c r="V13" s="161"/>
    </row>
    <row r="14" spans="2:20" ht="19.5" customHeight="1" thickBot="1">
      <c r="B14" s="272" t="s">
        <v>70</v>
      </c>
      <c r="C14" s="272"/>
      <c r="D14" s="272"/>
      <c r="E14" s="272"/>
      <c r="F14" s="272"/>
      <c r="G14" s="273" t="s">
        <v>71</v>
      </c>
      <c r="H14" s="273"/>
      <c r="I14" s="273"/>
      <c r="J14" s="273"/>
      <c r="K14" s="273"/>
      <c r="L14" s="273"/>
      <c r="M14" s="273"/>
      <c r="N14" s="273"/>
      <c r="O14" s="273"/>
      <c r="P14" s="273"/>
      <c r="Q14" s="273"/>
      <c r="R14" s="273"/>
      <c r="S14" s="273"/>
      <c r="T14" s="273"/>
    </row>
    <row r="15" spans="2:22" ht="34.5" customHeight="1">
      <c r="B15" s="251" t="s">
        <v>72</v>
      </c>
      <c r="C15" s="252"/>
      <c r="D15" s="253"/>
      <c r="E15" s="254"/>
      <c r="F15" s="255"/>
      <c r="G15" s="255"/>
      <c r="H15" s="255"/>
      <c r="I15" s="255"/>
      <c r="J15" s="255"/>
      <c r="K15" s="255"/>
      <c r="L15" s="255"/>
      <c r="M15" s="255"/>
      <c r="N15" s="255"/>
      <c r="O15" s="255"/>
      <c r="P15" s="255"/>
      <c r="Q15" s="255"/>
      <c r="R15" s="255"/>
      <c r="S15" s="255"/>
      <c r="T15" s="255"/>
      <c r="U15" s="255"/>
      <c r="V15" s="256"/>
    </row>
    <row r="16" spans="2:22" ht="17.25" customHeight="1">
      <c r="B16" s="260" t="s">
        <v>73</v>
      </c>
      <c r="C16" s="261"/>
      <c r="D16" s="262"/>
      <c r="E16" s="258"/>
      <c r="F16" s="258"/>
      <c r="G16" s="258"/>
      <c r="H16" s="258"/>
      <c r="I16" s="258"/>
      <c r="J16" s="258"/>
      <c r="K16" s="258"/>
      <c r="L16" s="257">
        <f>E16</f>
        <v>0</v>
      </c>
      <c r="M16" s="257"/>
      <c r="N16" s="12" t="s">
        <v>74</v>
      </c>
      <c r="O16" s="132"/>
      <c r="P16" s="259"/>
      <c r="Q16" s="259"/>
      <c r="R16" s="259"/>
      <c r="S16" s="259"/>
      <c r="T16" s="259"/>
      <c r="U16" s="294" t="s">
        <v>141</v>
      </c>
      <c r="V16" s="295"/>
    </row>
    <row r="17" spans="2:22" ht="17.25" customHeight="1">
      <c r="B17" s="263"/>
      <c r="C17" s="264"/>
      <c r="D17" s="265"/>
      <c r="E17" s="126"/>
      <c r="F17" s="167"/>
      <c r="G17" s="167"/>
      <c r="H17" s="167"/>
      <c r="I17" s="167"/>
      <c r="J17" s="167"/>
      <c r="K17" s="167"/>
      <c r="L17" s="167"/>
      <c r="M17" s="167"/>
      <c r="N17" s="133"/>
      <c r="O17" s="54"/>
      <c r="P17" s="311"/>
      <c r="Q17" s="311"/>
      <c r="R17" s="311"/>
      <c r="S17" s="311"/>
      <c r="T17" s="311"/>
      <c r="U17" s="267" t="s">
        <v>142</v>
      </c>
      <c r="V17" s="296"/>
    </row>
    <row r="18" spans="2:22" ht="34.5" customHeight="1">
      <c r="B18" s="266"/>
      <c r="C18" s="267"/>
      <c r="D18" s="268"/>
      <c r="E18" s="187" t="s">
        <v>222</v>
      </c>
      <c r="F18" s="187"/>
      <c r="G18" s="187"/>
      <c r="H18" s="187"/>
      <c r="I18" s="187"/>
      <c r="J18" s="187"/>
      <c r="K18" s="187"/>
      <c r="L18" s="187"/>
      <c r="M18" s="187"/>
      <c r="N18" s="187"/>
      <c r="O18" s="187"/>
      <c r="P18" s="187"/>
      <c r="Q18" s="187"/>
      <c r="R18" s="187"/>
      <c r="S18" s="187"/>
      <c r="T18" s="187"/>
      <c r="U18" s="187"/>
      <c r="V18" s="188"/>
    </row>
    <row r="19" spans="2:22" ht="20.25" customHeight="1">
      <c r="B19" s="297" t="s">
        <v>195</v>
      </c>
      <c r="C19" s="298"/>
      <c r="D19" s="298"/>
      <c r="E19" s="298"/>
      <c r="F19" s="298"/>
      <c r="G19" s="298"/>
      <c r="H19" s="298"/>
      <c r="I19" s="298"/>
      <c r="J19" s="298"/>
      <c r="K19" s="298"/>
      <c r="L19" s="298"/>
      <c r="M19" s="298"/>
      <c r="N19" s="124" t="s">
        <v>226</v>
      </c>
      <c r="O19" s="93"/>
      <c r="P19" s="17"/>
      <c r="Q19" s="17"/>
      <c r="R19" s="17"/>
      <c r="S19" s="17"/>
      <c r="T19" s="17"/>
      <c r="U19" s="17"/>
      <c r="V19" s="18"/>
    </row>
    <row r="20" spans="2:22" ht="18" customHeight="1">
      <c r="B20" s="309" t="s">
        <v>76</v>
      </c>
      <c r="C20" s="310"/>
      <c r="D20" s="310"/>
      <c r="E20" s="310"/>
      <c r="F20" s="20"/>
      <c r="G20" s="299" t="s">
        <v>143</v>
      </c>
      <c r="H20" s="299"/>
      <c r="I20" s="299"/>
      <c r="J20" s="299"/>
      <c r="K20" s="299"/>
      <c r="L20" s="20"/>
      <c r="M20" s="21"/>
      <c r="N20" s="301" t="s">
        <v>191</v>
      </c>
      <c r="O20" s="302"/>
      <c r="P20" s="302"/>
      <c r="Q20" s="302"/>
      <c r="R20" s="302"/>
      <c r="S20" s="302"/>
      <c r="T20" s="302"/>
      <c r="U20" s="302"/>
      <c r="V20" s="303"/>
    </row>
    <row r="21" spans="2:22" ht="15" customHeight="1">
      <c r="B21" s="79"/>
      <c r="C21" s="38" t="s">
        <v>144</v>
      </c>
      <c r="D21" s="20" t="s">
        <v>12</v>
      </c>
      <c r="E21" s="20"/>
      <c r="F21" s="20"/>
      <c r="G21" s="80"/>
      <c r="H21" s="134" t="s">
        <v>145</v>
      </c>
      <c r="I21" s="20" t="s">
        <v>15</v>
      </c>
      <c r="J21" s="20"/>
      <c r="K21" s="20"/>
      <c r="L21" s="20"/>
      <c r="M21" s="53"/>
      <c r="N21" s="391" t="s">
        <v>229</v>
      </c>
      <c r="O21" s="391"/>
      <c r="P21" s="391"/>
      <c r="Q21" s="436"/>
      <c r="R21" s="436"/>
      <c r="S21" s="436"/>
      <c r="T21" s="432"/>
      <c r="U21" s="432"/>
      <c r="V21" s="433"/>
    </row>
    <row r="22" spans="2:22" ht="15" customHeight="1">
      <c r="B22" s="79"/>
      <c r="C22" s="38" t="s">
        <v>77</v>
      </c>
      <c r="D22" s="20" t="s">
        <v>146</v>
      </c>
      <c r="E22" s="20"/>
      <c r="F22" s="20"/>
      <c r="G22" s="40"/>
      <c r="H22" s="61" t="s">
        <v>78</v>
      </c>
      <c r="I22" s="20" t="s">
        <v>16</v>
      </c>
      <c r="J22" s="20"/>
      <c r="K22" s="20"/>
      <c r="L22" s="20"/>
      <c r="M22" s="14"/>
      <c r="N22" s="392"/>
      <c r="O22" s="392"/>
      <c r="P22" s="392"/>
      <c r="Q22" s="437"/>
      <c r="R22" s="437"/>
      <c r="S22" s="437"/>
      <c r="T22" s="434"/>
      <c r="U22" s="434"/>
      <c r="V22" s="435"/>
    </row>
    <row r="23" spans="2:22" ht="15" customHeight="1">
      <c r="B23" s="79"/>
      <c r="C23" s="38" t="s">
        <v>79</v>
      </c>
      <c r="D23" s="20" t="s">
        <v>14</v>
      </c>
      <c r="E23" s="20"/>
      <c r="F23" s="20"/>
      <c r="G23" s="40"/>
      <c r="H23" s="61" t="s">
        <v>80</v>
      </c>
      <c r="I23" s="20" t="s">
        <v>21</v>
      </c>
      <c r="J23" s="20"/>
      <c r="K23" s="20"/>
      <c r="L23" s="20"/>
      <c r="M23" s="14"/>
      <c r="N23" s="391" t="s">
        <v>230</v>
      </c>
      <c r="O23" s="391"/>
      <c r="P23" s="391"/>
      <c r="Q23" s="436"/>
      <c r="R23" s="436"/>
      <c r="S23" s="436"/>
      <c r="T23" s="432"/>
      <c r="U23" s="432"/>
      <c r="V23" s="433"/>
    </row>
    <row r="24" spans="2:22" ht="15" customHeight="1">
      <c r="B24" s="79"/>
      <c r="C24" s="38" t="s">
        <v>81</v>
      </c>
      <c r="D24" s="20" t="s">
        <v>15</v>
      </c>
      <c r="E24" s="20"/>
      <c r="F24" s="20"/>
      <c r="G24" s="40"/>
      <c r="H24" s="61" t="s">
        <v>82</v>
      </c>
      <c r="I24" s="20" t="s">
        <v>22</v>
      </c>
      <c r="J24" s="20"/>
      <c r="K24" s="20"/>
      <c r="L24" s="20"/>
      <c r="M24" s="14"/>
      <c r="N24" s="392"/>
      <c r="O24" s="392"/>
      <c r="P24" s="392"/>
      <c r="Q24" s="437"/>
      <c r="R24" s="437"/>
      <c r="S24" s="437"/>
      <c r="T24" s="434"/>
      <c r="U24" s="434"/>
      <c r="V24" s="435"/>
    </row>
    <row r="25" spans="2:22" ht="15" customHeight="1">
      <c r="B25" s="79"/>
      <c r="C25" s="38" t="s">
        <v>83</v>
      </c>
      <c r="D25" s="20" t="s">
        <v>16</v>
      </c>
      <c r="E25" s="20"/>
      <c r="F25" s="20"/>
      <c r="G25" s="40"/>
      <c r="H25" s="61" t="s">
        <v>84</v>
      </c>
      <c r="I25" s="20" t="s">
        <v>23</v>
      </c>
      <c r="J25" s="20"/>
      <c r="K25" s="20"/>
      <c r="L25" s="20"/>
      <c r="M25" s="14"/>
      <c r="N25" s="391" t="s">
        <v>231</v>
      </c>
      <c r="O25" s="391"/>
      <c r="P25" s="391"/>
      <c r="Q25" s="426"/>
      <c r="R25" s="427"/>
      <c r="S25" s="428"/>
      <c r="T25" s="432"/>
      <c r="U25" s="432"/>
      <c r="V25" s="433"/>
    </row>
    <row r="26" spans="2:22" ht="15" customHeight="1">
      <c r="B26" s="79"/>
      <c r="C26" s="38" t="s">
        <v>85</v>
      </c>
      <c r="D26" s="20" t="s">
        <v>17</v>
      </c>
      <c r="E26" s="20"/>
      <c r="F26" s="20"/>
      <c r="G26" s="40"/>
      <c r="H26" s="61" t="s">
        <v>86</v>
      </c>
      <c r="I26" s="20" t="s">
        <v>24</v>
      </c>
      <c r="J26" s="20"/>
      <c r="K26" s="20" t="s">
        <v>25</v>
      </c>
      <c r="L26" s="20"/>
      <c r="M26" s="14"/>
      <c r="N26" s="392"/>
      <c r="O26" s="392"/>
      <c r="P26" s="392"/>
      <c r="Q26" s="429"/>
      <c r="R26" s="430"/>
      <c r="S26" s="431"/>
      <c r="T26" s="434"/>
      <c r="U26" s="434"/>
      <c r="V26" s="435"/>
    </row>
    <row r="27" spans="2:22" ht="15" customHeight="1">
      <c r="B27" s="79"/>
      <c r="C27" s="38" t="s">
        <v>87</v>
      </c>
      <c r="D27" s="92" t="s">
        <v>192</v>
      </c>
      <c r="E27" s="14" t="s">
        <v>193</v>
      </c>
      <c r="F27" s="20"/>
      <c r="G27" s="40"/>
      <c r="H27" s="61" t="s">
        <v>89</v>
      </c>
      <c r="I27" s="20" t="s">
        <v>26</v>
      </c>
      <c r="J27" s="20"/>
      <c r="K27" s="20"/>
      <c r="L27" s="20"/>
      <c r="M27" s="14"/>
      <c r="N27" s="391" t="s">
        <v>232</v>
      </c>
      <c r="O27" s="391"/>
      <c r="P27" s="391"/>
      <c r="Q27" s="436"/>
      <c r="R27" s="436"/>
      <c r="S27" s="436"/>
      <c r="T27" s="432"/>
      <c r="U27" s="432"/>
      <c r="V27" s="433"/>
    </row>
    <row r="28" spans="2:22" ht="15" customHeight="1">
      <c r="B28" s="19"/>
      <c r="C28" s="14"/>
      <c r="D28" s="14"/>
      <c r="E28" s="14"/>
      <c r="F28" s="20"/>
      <c r="G28" s="40"/>
      <c r="H28" s="61" t="s">
        <v>90</v>
      </c>
      <c r="I28" s="20" t="s">
        <v>27</v>
      </c>
      <c r="J28" s="20"/>
      <c r="K28" s="20"/>
      <c r="L28" s="20"/>
      <c r="M28" s="14"/>
      <c r="N28" s="392"/>
      <c r="O28" s="392"/>
      <c r="P28" s="392"/>
      <c r="Q28" s="437"/>
      <c r="R28" s="437"/>
      <c r="S28" s="437"/>
      <c r="T28" s="434"/>
      <c r="U28" s="434"/>
      <c r="V28" s="435"/>
    </row>
    <row r="29" spans="2:22" ht="15" customHeight="1">
      <c r="B29" s="282" t="s">
        <v>158</v>
      </c>
      <c r="C29" s="283"/>
      <c r="D29" s="283"/>
      <c r="E29" s="283"/>
      <c r="F29" s="20"/>
      <c r="G29" s="40"/>
      <c r="H29" s="61" t="s">
        <v>91</v>
      </c>
      <c r="I29" s="306" t="s">
        <v>28</v>
      </c>
      <c r="J29" s="306"/>
      <c r="K29" s="306"/>
      <c r="L29" s="20"/>
      <c r="M29" s="22"/>
      <c r="N29" s="391" t="s">
        <v>233</v>
      </c>
      <c r="O29" s="391"/>
      <c r="P29" s="391"/>
      <c r="Q29" s="436"/>
      <c r="R29" s="436"/>
      <c r="S29" s="436"/>
      <c r="T29" s="432"/>
      <c r="U29" s="432"/>
      <c r="V29" s="433"/>
    </row>
    <row r="30" spans="2:23" ht="15" customHeight="1">
      <c r="B30" s="79"/>
      <c r="C30" s="23" t="s">
        <v>147</v>
      </c>
      <c r="D30" s="20" t="s">
        <v>19</v>
      </c>
      <c r="E30" s="20"/>
      <c r="F30" s="20"/>
      <c r="G30" s="40"/>
      <c r="H30" s="61" t="s">
        <v>92</v>
      </c>
      <c r="I30" s="306" t="s">
        <v>29</v>
      </c>
      <c r="J30" s="306"/>
      <c r="K30" s="306"/>
      <c r="L30" s="20"/>
      <c r="M30" s="24"/>
      <c r="N30" s="392"/>
      <c r="O30" s="392"/>
      <c r="P30" s="392"/>
      <c r="Q30" s="437"/>
      <c r="R30" s="437"/>
      <c r="S30" s="437"/>
      <c r="T30" s="434"/>
      <c r="U30" s="434"/>
      <c r="V30" s="435"/>
      <c r="W30" s="19"/>
    </row>
    <row r="31" spans="2:22" ht="15" customHeight="1">
      <c r="B31" s="79"/>
      <c r="C31" s="23" t="s">
        <v>93</v>
      </c>
      <c r="D31" s="20" t="s">
        <v>148</v>
      </c>
      <c r="E31" s="20"/>
      <c r="F31" s="20"/>
      <c r="G31" s="40"/>
      <c r="H31" s="61" t="s">
        <v>94</v>
      </c>
      <c r="I31" s="306" t="s">
        <v>149</v>
      </c>
      <c r="J31" s="306"/>
      <c r="K31" s="306"/>
      <c r="L31" s="306"/>
      <c r="M31" s="308"/>
      <c r="N31" s="307" t="s">
        <v>227</v>
      </c>
      <c r="O31" s="264"/>
      <c r="P31" s="264"/>
      <c r="Q31" s="264"/>
      <c r="R31" s="163"/>
      <c r="S31" s="163"/>
      <c r="T31" s="163"/>
      <c r="U31" s="163"/>
      <c r="V31" s="91" t="s">
        <v>228</v>
      </c>
    </row>
    <row r="32" spans="2:22" ht="15" customHeight="1">
      <c r="B32" s="79"/>
      <c r="C32" s="23" t="s">
        <v>95</v>
      </c>
      <c r="D32" s="20" t="s">
        <v>20</v>
      </c>
      <c r="E32" s="20"/>
      <c r="F32" s="20"/>
      <c r="G32" s="40"/>
      <c r="H32" s="61" t="s">
        <v>96</v>
      </c>
      <c r="I32" s="306" t="s">
        <v>30</v>
      </c>
      <c r="J32" s="306"/>
      <c r="K32" s="306"/>
      <c r="L32" s="306"/>
      <c r="M32" s="308"/>
      <c r="N32" s="398" t="s">
        <v>223</v>
      </c>
      <c r="O32" s="399"/>
      <c r="P32" s="399"/>
      <c r="Q32" s="399"/>
      <c r="R32" s="55"/>
      <c r="S32" s="55"/>
      <c r="T32" s="55"/>
      <c r="U32" s="55"/>
      <c r="V32" s="135"/>
    </row>
    <row r="33" spans="2:22" ht="15" customHeight="1" thickBot="1">
      <c r="B33" s="25"/>
      <c r="C33" s="26"/>
      <c r="D33" s="177"/>
      <c r="E33" s="177"/>
      <c r="F33" s="27"/>
      <c r="G33" s="26"/>
      <c r="H33" s="26"/>
      <c r="I33" s="27"/>
      <c r="J33" s="27"/>
      <c r="K33" s="27"/>
      <c r="L33" s="27"/>
      <c r="M33" s="94"/>
      <c r="N33" s="136"/>
      <c r="O33" s="177" t="s">
        <v>225</v>
      </c>
      <c r="P33" s="177"/>
      <c r="Q33" s="136"/>
      <c r="R33" s="178" t="s">
        <v>224</v>
      </c>
      <c r="S33" s="178"/>
      <c r="T33" s="179"/>
      <c r="U33" s="179"/>
      <c r="V33" s="137" t="s">
        <v>150</v>
      </c>
    </row>
    <row r="34" spans="1:23" ht="17.25" customHeight="1">
      <c r="A34" s="28" t="s">
        <v>97</v>
      </c>
      <c r="B34" s="29"/>
      <c r="C34" s="30"/>
      <c r="D34" s="29"/>
      <c r="E34" s="29"/>
      <c r="F34" s="29"/>
      <c r="G34" s="30"/>
      <c r="H34" s="30"/>
      <c r="I34" s="29"/>
      <c r="J34" s="29"/>
      <c r="K34" s="29"/>
      <c r="L34" s="29"/>
      <c r="M34" s="29"/>
      <c r="N34" s="31"/>
      <c r="O34" s="31"/>
      <c r="P34" s="31"/>
      <c r="Q34" s="31"/>
      <c r="R34" s="31"/>
      <c r="S34" s="31"/>
      <c r="T34" s="31"/>
      <c r="U34" s="31"/>
      <c r="V34" s="31"/>
      <c r="W34" s="29"/>
    </row>
    <row r="35" spans="2:22" ht="9" customHeight="1">
      <c r="B35" s="20"/>
      <c r="C35" s="23"/>
      <c r="D35" s="20"/>
      <c r="E35" s="20"/>
      <c r="F35" s="20"/>
      <c r="G35" s="23"/>
      <c r="H35" s="23"/>
      <c r="I35" s="20"/>
      <c r="J35" s="20"/>
      <c r="K35" s="20"/>
      <c r="L35" s="20"/>
      <c r="M35" s="20"/>
      <c r="N35" s="32"/>
      <c r="O35" s="32"/>
      <c r="P35" s="32"/>
      <c r="Q35" s="32"/>
      <c r="R35" s="32"/>
      <c r="S35" s="32"/>
      <c r="T35" s="32"/>
      <c r="U35" s="32"/>
      <c r="V35" s="32"/>
    </row>
    <row r="36" spans="2:16" ht="20.25" customHeight="1" thickBot="1">
      <c r="B36" s="305" t="s">
        <v>98</v>
      </c>
      <c r="C36" s="305"/>
      <c r="D36" s="138" t="s">
        <v>198</v>
      </c>
      <c r="E36" s="138" t="s">
        <v>199</v>
      </c>
      <c r="F36" s="138"/>
      <c r="G36" s="138" t="s">
        <v>200</v>
      </c>
      <c r="J36" s="4" t="s">
        <v>201</v>
      </c>
      <c r="N36" s="33"/>
      <c r="O36" s="33"/>
      <c r="P36" s="33"/>
    </row>
    <row r="37" spans="2:25" ht="14.25" customHeight="1">
      <c r="B37" s="241" t="s">
        <v>100</v>
      </c>
      <c r="C37" s="242"/>
      <c r="D37" s="171" t="s">
        <v>185</v>
      </c>
      <c r="E37" s="172"/>
      <c r="F37" s="320" t="s">
        <v>186</v>
      </c>
      <c r="G37" s="321"/>
      <c r="H37" s="321"/>
      <c r="I37" s="321"/>
      <c r="J37" s="321"/>
      <c r="K37" s="322"/>
      <c r="L37" s="171" t="s">
        <v>190</v>
      </c>
      <c r="M37" s="172"/>
      <c r="N37" s="171" t="s">
        <v>101</v>
      </c>
      <c r="O37" s="172"/>
      <c r="P37" s="185" t="s">
        <v>102</v>
      </c>
      <c r="Q37" s="312" t="s">
        <v>103</v>
      </c>
      <c r="R37" s="313"/>
      <c r="S37" s="314"/>
      <c r="T37" s="409" t="s">
        <v>104</v>
      </c>
      <c r="U37" s="410"/>
      <c r="V37" s="411"/>
      <c r="Y37" s="117" t="s">
        <v>206</v>
      </c>
    </row>
    <row r="38" spans="2:25" ht="14.25" customHeight="1">
      <c r="B38" s="269"/>
      <c r="C38" s="270"/>
      <c r="D38" s="173"/>
      <c r="E38" s="174"/>
      <c r="F38" s="245" t="s">
        <v>187</v>
      </c>
      <c r="G38" s="246"/>
      <c r="H38" s="245" t="s">
        <v>188</v>
      </c>
      <c r="I38" s="246"/>
      <c r="J38" s="245" t="s">
        <v>189</v>
      </c>
      <c r="K38" s="246"/>
      <c r="L38" s="173"/>
      <c r="M38" s="174"/>
      <c r="N38" s="173"/>
      <c r="O38" s="174"/>
      <c r="P38" s="186"/>
      <c r="Q38" s="315"/>
      <c r="R38" s="316"/>
      <c r="S38" s="317"/>
      <c r="T38" s="315"/>
      <c r="U38" s="316"/>
      <c r="V38" s="412"/>
      <c r="Y38" s="4" t="s">
        <v>208</v>
      </c>
    </row>
    <row r="39" spans="1:25" ht="21" customHeight="1">
      <c r="A39" s="34"/>
      <c r="B39" s="326"/>
      <c r="C39" s="327"/>
      <c r="D39" s="155"/>
      <c r="E39" s="156"/>
      <c r="F39" s="155"/>
      <c r="G39" s="156"/>
      <c r="H39" s="155">
        <f aca="true" t="shared" si="0" ref="H39:H44">IF(D39="","",D39+F39)</f>
      </c>
      <c r="I39" s="156"/>
      <c r="J39" s="155">
        <f aca="true" t="shared" si="1" ref="J39:J44">IF(F39="","",F39+H39)</f>
      </c>
      <c r="K39" s="156"/>
      <c r="L39" s="89"/>
      <c r="M39" s="87">
        <f>IF(L39="",J39,ROUNDDOWN(J39*L39,-1))</f>
      </c>
      <c r="N39" s="318"/>
      <c r="O39" s="319"/>
      <c r="P39" s="139"/>
      <c r="Q39" s="180"/>
      <c r="R39" s="181"/>
      <c r="S39" s="182"/>
      <c r="T39" s="328"/>
      <c r="U39" s="329"/>
      <c r="V39" s="330"/>
      <c r="Y39" s="8" t="s">
        <v>209</v>
      </c>
    </row>
    <row r="40" spans="1:25" ht="21" customHeight="1">
      <c r="A40" s="34"/>
      <c r="B40" s="326"/>
      <c r="C40" s="327"/>
      <c r="D40" s="155"/>
      <c r="E40" s="156"/>
      <c r="F40" s="155"/>
      <c r="G40" s="156"/>
      <c r="H40" s="155">
        <f t="shared" si="0"/>
      </c>
      <c r="I40" s="156"/>
      <c r="J40" s="155">
        <f t="shared" si="1"/>
      </c>
      <c r="K40" s="156"/>
      <c r="L40" s="89"/>
      <c r="M40" s="87">
        <f>IF(L40="",J40,ROUNDDOWN(J40*L40,-1))</f>
      </c>
      <c r="N40" s="318"/>
      <c r="O40" s="319"/>
      <c r="P40" s="139"/>
      <c r="Q40" s="180"/>
      <c r="R40" s="181"/>
      <c r="S40" s="182"/>
      <c r="T40" s="323" t="s">
        <v>105</v>
      </c>
      <c r="U40" s="324"/>
      <c r="V40" s="325"/>
      <c r="Y40" s="8" t="s">
        <v>211</v>
      </c>
    </row>
    <row r="41" spans="1:25" ht="21" customHeight="1">
      <c r="A41" s="34"/>
      <c r="B41" s="326"/>
      <c r="C41" s="327"/>
      <c r="D41" s="155"/>
      <c r="E41" s="156"/>
      <c r="F41" s="155"/>
      <c r="G41" s="156"/>
      <c r="H41" s="155">
        <f t="shared" si="0"/>
      </c>
      <c r="I41" s="156"/>
      <c r="J41" s="155">
        <f t="shared" si="1"/>
      </c>
      <c r="K41" s="156"/>
      <c r="L41" s="89"/>
      <c r="M41" s="87">
        <f>IF(L41="",J41,ROUNDDOWN(J41*L41,-1))</f>
      </c>
      <c r="N41" s="318"/>
      <c r="O41" s="319"/>
      <c r="P41" s="139"/>
      <c r="Q41" s="180"/>
      <c r="R41" s="181"/>
      <c r="S41" s="182"/>
      <c r="T41" s="331"/>
      <c r="U41" s="332"/>
      <c r="V41" s="333"/>
      <c r="Y41" s="4" t="s">
        <v>212</v>
      </c>
    </row>
    <row r="42" spans="1:25" ht="21" customHeight="1" thickBot="1">
      <c r="A42" s="34"/>
      <c r="B42" s="326"/>
      <c r="C42" s="327"/>
      <c r="D42" s="155"/>
      <c r="E42" s="156"/>
      <c r="F42" s="155"/>
      <c r="G42" s="156"/>
      <c r="H42" s="155">
        <f t="shared" si="0"/>
      </c>
      <c r="I42" s="156"/>
      <c r="J42" s="155">
        <f t="shared" si="1"/>
      </c>
      <c r="K42" s="156"/>
      <c r="L42" s="89"/>
      <c r="M42" s="87">
        <f>IF(L42="",J42,ROUNDDOWN(J42*L42,-1))</f>
      </c>
      <c r="N42" s="318"/>
      <c r="O42" s="319"/>
      <c r="P42" s="139"/>
      <c r="Q42" s="180"/>
      <c r="R42" s="181"/>
      <c r="S42" s="182"/>
      <c r="T42" s="35" t="s">
        <v>151</v>
      </c>
      <c r="U42" s="212"/>
      <c r="V42" s="213"/>
      <c r="Y42" s="140" t="s">
        <v>210</v>
      </c>
    </row>
    <row r="43" spans="1:25" ht="21" customHeight="1" thickBot="1">
      <c r="A43" s="34"/>
      <c r="B43" s="247"/>
      <c r="C43" s="248"/>
      <c r="D43" s="192"/>
      <c r="E43" s="193"/>
      <c r="F43" s="192"/>
      <c r="G43" s="193"/>
      <c r="H43" s="192">
        <f t="shared" si="0"/>
      </c>
      <c r="I43" s="193"/>
      <c r="J43" s="192">
        <f t="shared" si="1"/>
      </c>
      <c r="K43" s="193"/>
      <c r="L43" s="90"/>
      <c r="M43" s="88">
        <f>IF(L43="",J43,ROUNDDOWN(J43*L43,-1))</f>
      </c>
      <c r="N43" s="198"/>
      <c r="O43" s="199"/>
      <c r="P43" s="141"/>
      <c r="Q43" s="189"/>
      <c r="R43" s="190"/>
      <c r="S43" s="191"/>
      <c r="T43" s="36" t="s">
        <v>101</v>
      </c>
      <c r="U43" s="183">
        <f>SUM(Q39:S43)</f>
        <v>0</v>
      </c>
      <c r="V43" s="184"/>
      <c r="Y43" s="4" t="s">
        <v>213</v>
      </c>
    </row>
    <row r="44" spans="1:22" ht="15" customHeight="1">
      <c r="A44" s="37"/>
      <c r="B44" s="241" t="s">
        <v>106</v>
      </c>
      <c r="C44" s="242"/>
      <c r="D44" s="206"/>
      <c r="E44" s="207"/>
      <c r="F44" s="233"/>
      <c r="G44" s="234"/>
      <c r="H44" s="233">
        <f t="shared" si="0"/>
      </c>
      <c r="I44" s="234"/>
      <c r="J44" s="233">
        <f t="shared" si="1"/>
      </c>
      <c r="K44" s="234"/>
      <c r="L44" s="194"/>
      <c r="M44" s="195"/>
      <c r="N44" s="225"/>
      <c r="O44" s="226"/>
      <c r="P44" s="239"/>
      <c r="Q44" s="214"/>
      <c r="R44" s="215"/>
      <c r="S44" s="216"/>
      <c r="T44" s="220" t="s">
        <v>105</v>
      </c>
      <c r="U44" s="221"/>
      <c r="V44" s="222"/>
    </row>
    <row r="45" spans="1:22" ht="12.75" customHeight="1">
      <c r="A45" s="37"/>
      <c r="B45" s="243"/>
      <c r="C45" s="244"/>
      <c r="D45" s="208"/>
      <c r="E45" s="209"/>
      <c r="F45" s="235"/>
      <c r="G45" s="236"/>
      <c r="H45" s="235"/>
      <c r="I45" s="236"/>
      <c r="J45" s="235"/>
      <c r="K45" s="236"/>
      <c r="L45" s="196"/>
      <c r="M45" s="197"/>
      <c r="N45" s="227"/>
      <c r="O45" s="228"/>
      <c r="P45" s="240"/>
      <c r="Q45" s="217"/>
      <c r="R45" s="218"/>
      <c r="S45" s="219"/>
      <c r="T45" s="223" t="s">
        <v>151</v>
      </c>
      <c r="U45" s="332"/>
      <c r="V45" s="333"/>
    </row>
    <row r="46" spans="1:22" ht="12.75" customHeight="1" thickBot="1">
      <c r="A46" s="37"/>
      <c r="B46" s="241" t="s">
        <v>107</v>
      </c>
      <c r="C46" s="242"/>
      <c r="D46" s="206"/>
      <c r="E46" s="207"/>
      <c r="F46" s="229"/>
      <c r="G46" s="230"/>
      <c r="H46" s="233">
        <f>IF(D46="","",D46+F46)</f>
      </c>
      <c r="I46" s="234"/>
      <c r="J46" s="233">
        <f>IF(F46="","",F46+H46)</f>
      </c>
      <c r="K46" s="234"/>
      <c r="L46" s="194"/>
      <c r="M46" s="195"/>
      <c r="N46" s="225"/>
      <c r="O46" s="226"/>
      <c r="P46" s="336"/>
      <c r="Q46" s="200"/>
      <c r="R46" s="201"/>
      <c r="S46" s="201"/>
      <c r="T46" s="224"/>
      <c r="U46" s="212"/>
      <c r="V46" s="213"/>
    </row>
    <row r="47" spans="1:22" ht="21" customHeight="1" thickBot="1">
      <c r="A47" s="37"/>
      <c r="B47" s="243"/>
      <c r="C47" s="244"/>
      <c r="D47" s="208"/>
      <c r="E47" s="209"/>
      <c r="F47" s="231"/>
      <c r="G47" s="232"/>
      <c r="H47" s="235"/>
      <c r="I47" s="236"/>
      <c r="J47" s="235"/>
      <c r="K47" s="236"/>
      <c r="L47" s="196"/>
      <c r="M47" s="197"/>
      <c r="N47" s="227"/>
      <c r="O47" s="228"/>
      <c r="P47" s="337"/>
      <c r="Q47" s="202"/>
      <c r="R47" s="203"/>
      <c r="S47" s="203"/>
      <c r="T47" s="36" t="s">
        <v>101</v>
      </c>
      <c r="U47" s="210">
        <f>SUM(Q44:S47)</f>
        <v>0</v>
      </c>
      <c r="V47" s="211"/>
    </row>
    <row r="48" ht="28.5" customHeight="1"/>
    <row r="49" spans="3:29" ht="16.5" customHeight="1">
      <c r="C49" s="14"/>
      <c r="D49" s="14"/>
      <c r="E49" s="14"/>
      <c r="F49" s="14"/>
      <c r="G49" s="14"/>
      <c r="H49" s="14"/>
      <c r="I49" s="14"/>
      <c r="J49" s="14"/>
      <c r="K49" s="14"/>
      <c r="L49" s="14"/>
      <c r="M49" s="14"/>
      <c r="N49" s="14"/>
      <c r="O49" s="14"/>
      <c r="P49" s="14"/>
      <c r="Q49" s="14"/>
      <c r="R49" s="38"/>
      <c r="S49" s="39"/>
      <c r="T49" s="38"/>
      <c r="U49" s="39"/>
      <c r="V49" s="39"/>
      <c r="Y49" s="4">
        <v>34.5</v>
      </c>
      <c r="Z49" s="4">
        <v>28.5</v>
      </c>
      <c r="AA49" s="4">
        <f>Y49-Z49</f>
        <v>6</v>
      </c>
      <c r="AB49" s="4">
        <v>16.5</v>
      </c>
      <c r="AC49" s="4">
        <f>AB49-AA49</f>
        <v>10.5</v>
      </c>
    </row>
    <row r="50" spans="3:22" ht="16.5" customHeight="1">
      <c r="C50" s="40"/>
      <c r="D50" s="40"/>
      <c r="E50" s="40"/>
      <c r="F50" s="40"/>
      <c r="G50" s="40"/>
      <c r="H50" s="40"/>
      <c r="I50" s="40"/>
      <c r="J50" s="40"/>
      <c r="K50" s="40"/>
      <c r="L50" s="40"/>
      <c r="M50" s="40"/>
      <c r="N50" s="40"/>
      <c r="O50" s="40"/>
      <c r="P50" s="40"/>
      <c r="Q50" s="40"/>
      <c r="R50" s="23"/>
      <c r="S50" s="23"/>
      <c r="T50" s="23"/>
      <c r="U50" s="23"/>
      <c r="V50" s="23"/>
    </row>
    <row r="51" spans="5:23" ht="10.5" customHeight="1">
      <c r="E51" s="14"/>
      <c r="F51" s="14"/>
      <c r="G51" s="14"/>
      <c r="H51" s="40"/>
      <c r="I51" s="14"/>
      <c r="J51" s="14"/>
      <c r="K51" s="14"/>
      <c r="L51" s="335"/>
      <c r="M51" s="335"/>
      <c r="N51" s="335"/>
      <c r="O51" s="335"/>
      <c r="P51" s="335"/>
      <c r="Q51" s="335"/>
      <c r="R51" s="344"/>
      <c r="S51" s="344"/>
      <c r="T51" s="344"/>
      <c r="U51" s="344"/>
      <c r="V51" s="39"/>
      <c r="W51" s="39"/>
    </row>
    <row r="52" spans="5:22" ht="22.5" customHeight="1">
      <c r="E52" s="40"/>
      <c r="F52" s="40"/>
      <c r="G52" s="15"/>
      <c r="H52" s="40"/>
      <c r="I52" s="40"/>
      <c r="J52" s="40"/>
      <c r="K52" s="40"/>
      <c r="L52" s="245" t="s">
        <v>108</v>
      </c>
      <c r="M52" s="338"/>
      <c r="N52" s="246"/>
      <c r="O52" s="245" t="s">
        <v>197</v>
      </c>
      <c r="P52" s="338"/>
      <c r="Q52" s="246"/>
      <c r="R52" s="339" t="s">
        <v>109</v>
      </c>
      <c r="S52" s="340"/>
      <c r="T52" s="340"/>
      <c r="U52" s="341"/>
      <c r="V52" s="42"/>
    </row>
    <row r="53" spans="5:22" ht="7.5" customHeight="1">
      <c r="E53" s="40"/>
      <c r="F53" s="40"/>
      <c r="G53" s="15"/>
      <c r="H53" s="40"/>
      <c r="I53" s="40"/>
      <c r="J53" s="40"/>
      <c r="K53" s="40"/>
      <c r="L53" s="41"/>
      <c r="M53" s="41"/>
      <c r="N53" s="41"/>
      <c r="O53" s="41"/>
      <c r="P53" s="41"/>
      <c r="Q53" s="41"/>
      <c r="R53" s="142"/>
      <c r="S53" s="142"/>
      <c r="T53" s="142"/>
      <c r="U53" s="142"/>
      <c r="V53" s="39"/>
    </row>
    <row r="54" spans="2:23" ht="21" customHeight="1">
      <c r="B54" s="264"/>
      <c r="C54" s="264"/>
      <c r="D54" s="264"/>
      <c r="E54" s="14"/>
      <c r="F54" s="43"/>
      <c r="G54" s="40"/>
      <c r="H54" s="44"/>
      <c r="I54" s="40"/>
      <c r="J54" s="43"/>
      <c r="K54" s="14"/>
      <c r="L54" s="345" t="s">
        <v>110</v>
      </c>
      <c r="M54" s="342"/>
      <c r="N54" s="343"/>
      <c r="O54" s="346"/>
      <c r="P54" s="347"/>
      <c r="Q54" s="45" t="s">
        <v>152</v>
      </c>
      <c r="R54" s="47"/>
      <c r="S54" s="45" t="s">
        <v>152</v>
      </c>
      <c r="T54" s="47"/>
      <c r="U54" s="342" t="s">
        <v>111</v>
      </c>
      <c r="V54" s="343"/>
      <c r="W54" s="39"/>
    </row>
    <row r="55" ht="3.75" customHeight="1"/>
    <row r="56" spans="2:18" ht="19.5" customHeight="1">
      <c r="B56" s="5" t="s">
        <v>112</v>
      </c>
      <c r="C56" s="5"/>
      <c r="D56" s="5"/>
      <c r="E56" s="5"/>
      <c r="F56" s="5"/>
      <c r="K56" s="48"/>
      <c r="L56" s="48"/>
      <c r="M56" s="334"/>
      <c r="N56" s="334"/>
      <c r="O56" s="334"/>
      <c r="P56" s="334"/>
      <c r="Q56" s="334"/>
      <c r="R56" s="348"/>
    </row>
    <row r="57" spans="11:18" ht="48" customHeight="1">
      <c r="K57" s="334"/>
      <c r="L57" s="334"/>
      <c r="M57" s="264"/>
      <c r="N57" s="264"/>
      <c r="O57" s="264"/>
      <c r="P57" s="264"/>
      <c r="Q57" s="264"/>
      <c r="R57" s="348"/>
    </row>
    <row r="58" spans="2:19" ht="24" customHeight="1">
      <c r="B58" s="6"/>
      <c r="C58" s="169" t="s">
        <v>113</v>
      </c>
      <c r="D58" s="169"/>
      <c r="E58" s="169"/>
      <c r="F58" s="169"/>
      <c r="G58" s="169"/>
      <c r="H58" s="169"/>
      <c r="I58" s="169"/>
      <c r="J58" s="169"/>
      <c r="K58" s="169"/>
      <c r="L58" s="169"/>
      <c r="M58" s="169"/>
      <c r="N58" s="169"/>
      <c r="O58" s="169"/>
      <c r="P58" s="169"/>
      <c r="Q58" s="169"/>
      <c r="R58" s="169"/>
      <c r="S58" s="169"/>
    </row>
    <row r="59" spans="3:19" ht="24" customHeight="1">
      <c r="C59" s="169"/>
      <c r="D59" s="169"/>
      <c r="E59" s="169"/>
      <c r="F59" s="169"/>
      <c r="G59" s="169"/>
      <c r="H59" s="169"/>
      <c r="I59" s="169"/>
      <c r="J59" s="169"/>
      <c r="K59" s="169"/>
      <c r="L59" s="169"/>
      <c r="M59" s="169"/>
      <c r="N59" s="169"/>
      <c r="O59" s="169"/>
      <c r="P59" s="169"/>
      <c r="Q59" s="169"/>
      <c r="R59" s="169"/>
      <c r="S59" s="169"/>
    </row>
    <row r="60" ht="6.75" customHeight="1"/>
    <row r="61" spans="1:22" ht="18" customHeight="1">
      <c r="A61" s="6"/>
      <c r="B61" s="6"/>
      <c r="C61" s="49" t="s">
        <v>139</v>
      </c>
      <c r="D61" s="413">
        <f>N8</f>
        <v>0</v>
      </c>
      <c r="E61" s="413"/>
      <c r="F61" s="118"/>
      <c r="G61" s="49"/>
      <c r="H61" s="49"/>
      <c r="N61" s="8"/>
      <c r="Q61" s="49"/>
      <c r="R61" s="6"/>
      <c r="S61" s="50"/>
      <c r="T61" s="9"/>
      <c r="U61" s="51"/>
      <c r="V61" s="9"/>
    </row>
    <row r="62" spans="1:13" ht="15.75" customHeight="1">
      <c r="A62" s="276" t="s">
        <v>65</v>
      </c>
      <c r="B62" s="276"/>
      <c r="C62" s="359">
        <f>M9</f>
        <v>0</v>
      </c>
      <c r="D62" s="359"/>
      <c r="E62" s="359"/>
      <c r="F62" s="359"/>
      <c r="G62" s="359"/>
      <c r="H62" s="359"/>
      <c r="I62" s="359"/>
      <c r="J62" s="359"/>
      <c r="K62" s="359"/>
      <c r="L62" s="359"/>
      <c r="M62" s="49"/>
    </row>
    <row r="63" spans="1:12" ht="19.5" customHeight="1">
      <c r="A63" s="276" t="s">
        <v>66</v>
      </c>
      <c r="B63" s="276"/>
      <c r="C63" s="414">
        <f>M10</f>
        <v>0</v>
      </c>
      <c r="D63" s="414"/>
      <c r="E63" s="414"/>
      <c r="F63" s="414"/>
      <c r="G63" s="414"/>
      <c r="H63" s="414"/>
      <c r="I63" s="414"/>
      <c r="J63" s="414"/>
      <c r="K63" s="414"/>
      <c r="L63" s="414"/>
    </row>
    <row r="64" spans="1:13" ht="19.5" customHeight="1">
      <c r="A64" s="276" t="s">
        <v>67</v>
      </c>
      <c r="B64" s="276"/>
      <c r="C64" s="414">
        <f>M11</f>
        <v>0</v>
      </c>
      <c r="D64" s="414"/>
      <c r="E64" s="414"/>
      <c r="F64" s="414"/>
      <c r="G64" s="414"/>
      <c r="H64" s="414"/>
      <c r="I64" s="414"/>
      <c r="J64" s="414"/>
      <c r="K64" s="414"/>
      <c r="L64" s="414"/>
      <c r="M64" s="49" t="s">
        <v>62</v>
      </c>
    </row>
    <row r="65" spans="1:21" ht="19.5" customHeight="1">
      <c r="A65" s="425"/>
      <c r="B65" s="425"/>
      <c r="C65" s="92"/>
      <c r="D65" s="119"/>
      <c r="E65" s="119"/>
      <c r="F65" s="119"/>
      <c r="G65" s="119"/>
      <c r="H65" s="119"/>
      <c r="I65" s="10"/>
      <c r="J65" s="120"/>
      <c r="K65" s="120"/>
      <c r="L65" s="120"/>
      <c r="N65" s="121"/>
      <c r="O65" s="121"/>
      <c r="P65" s="121"/>
      <c r="Q65" s="121"/>
      <c r="R65" s="121"/>
      <c r="S65" s="121"/>
      <c r="T65" s="121"/>
      <c r="U65" s="423" t="s">
        <v>115</v>
      </c>
    </row>
    <row r="66" spans="4:23" ht="21" customHeight="1">
      <c r="D66" s="9"/>
      <c r="F66" s="8"/>
      <c r="G66" s="8"/>
      <c r="M66" s="121"/>
      <c r="N66" s="121"/>
      <c r="O66" s="424" t="s">
        <v>219</v>
      </c>
      <c r="P66" s="424"/>
      <c r="Q66" s="424"/>
      <c r="R66" s="424"/>
      <c r="S66" s="424"/>
      <c r="T66" s="424"/>
      <c r="U66" s="423"/>
      <c r="W66" s="44"/>
    </row>
    <row r="67" spans="2:17" ht="19.5" customHeight="1">
      <c r="B67" s="278"/>
      <c r="C67" s="278"/>
      <c r="D67" s="278"/>
      <c r="E67" s="278"/>
      <c r="F67" s="278"/>
      <c r="G67" s="278"/>
      <c r="H67" s="278"/>
      <c r="I67" s="278"/>
      <c r="J67" s="278"/>
      <c r="K67" s="278"/>
      <c r="L67" s="278"/>
      <c r="M67" s="278"/>
      <c r="N67" s="278"/>
      <c r="O67" s="278"/>
      <c r="P67" s="278"/>
      <c r="Q67" s="278"/>
    </row>
    <row r="68" ht="19.5" customHeight="1" thickBot="1">
      <c r="B68" s="4" t="s">
        <v>217</v>
      </c>
    </row>
    <row r="69" spans="2:22" ht="34.5" customHeight="1">
      <c r="B69" s="251" t="s">
        <v>72</v>
      </c>
      <c r="C69" s="252"/>
      <c r="D69" s="253"/>
      <c r="E69" s="279">
        <f>E15</f>
        <v>0</v>
      </c>
      <c r="F69" s="280"/>
      <c r="G69" s="280"/>
      <c r="H69" s="280"/>
      <c r="I69" s="280"/>
      <c r="J69" s="280"/>
      <c r="K69" s="280"/>
      <c r="L69" s="280"/>
      <c r="M69" s="280"/>
      <c r="N69" s="280"/>
      <c r="O69" s="280"/>
      <c r="P69" s="280"/>
      <c r="Q69" s="280"/>
      <c r="R69" s="280"/>
      <c r="S69" s="280"/>
      <c r="T69" s="280"/>
      <c r="U69" s="280"/>
      <c r="V69" s="281"/>
    </row>
    <row r="70" spans="2:22" ht="17.25" customHeight="1">
      <c r="B70" s="260" t="s">
        <v>73</v>
      </c>
      <c r="C70" s="261"/>
      <c r="D70" s="262"/>
      <c r="E70" s="204">
        <f>E16</f>
        <v>0</v>
      </c>
      <c r="F70" s="204"/>
      <c r="G70" s="204"/>
      <c r="H70" s="204"/>
      <c r="I70" s="204"/>
      <c r="J70" s="204"/>
      <c r="K70" s="204"/>
      <c r="L70" s="284">
        <f>E70</f>
        <v>0</v>
      </c>
      <c r="M70" s="284"/>
      <c r="N70" s="11" t="s">
        <v>74</v>
      </c>
      <c r="O70" s="127"/>
      <c r="P70" s="205">
        <f>P16</f>
        <v>0</v>
      </c>
      <c r="Q70" s="205"/>
      <c r="R70" s="205"/>
      <c r="S70" s="205"/>
      <c r="T70" s="205"/>
      <c r="U70" s="261" t="s">
        <v>141</v>
      </c>
      <c r="V70" s="285"/>
    </row>
    <row r="71" spans="2:22" ht="17.25" customHeight="1">
      <c r="B71" s="263"/>
      <c r="C71" s="264"/>
      <c r="D71" s="265"/>
      <c r="E71" s="122"/>
      <c r="F71" s="151">
        <f>F17</f>
        <v>0</v>
      </c>
      <c r="G71" s="151"/>
      <c r="H71" s="151">
        <f>H17</f>
        <v>0</v>
      </c>
      <c r="I71" s="151"/>
      <c r="J71" s="151">
        <f>J17</f>
        <v>0</v>
      </c>
      <c r="K71" s="151"/>
      <c r="L71" s="151">
        <f>L17</f>
        <v>0</v>
      </c>
      <c r="M71" s="151"/>
      <c r="N71" s="133"/>
      <c r="O71" s="128"/>
      <c r="P71" s="349">
        <f>P17</f>
        <v>0</v>
      </c>
      <c r="Q71" s="349"/>
      <c r="R71" s="349"/>
      <c r="S71" s="349"/>
      <c r="T71" s="349"/>
      <c r="U71" s="267" t="s">
        <v>142</v>
      </c>
      <c r="V71" s="296"/>
    </row>
    <row r="72" spans="2:22" ht="34.5" customHeight="1">
      <c r="B72" s="266"/>
      <c r="C72" s="267"/>
      <c r="D72" s="268"/>
      <c r="E72" s="187" t="s">
        <v>222</v>
      </c>
      <c r="F72" s="187"/>
      <c r="G72" s="187"/>
      <c r="H72" s="187"/>
      <c r="I72" s="187"/>
      <c r="J72" s="187"/>
      <c r="K72" s="187"/>
      <c r="L72" s="187"/>
      <c r="M72" s="187"/>
      <c r="N72" s="187"/>
      <c r="O72" s="187"/>
      <c r="P72" s="187"/>
      <c r="Q72" s="187"/>
      <c r="R72" s="187"/>
      <c r="S72" s="187"/>
      <c r="T72" s="187"/>
      <c r="U72" s="187"/>
      <c r="V72" s="188"/>
    </row>
    <row r="73" spans="2:22" ht="20.25" customHeight="1">
      <c r="B73" s="297" t="s">
        <v>75</v>
      </c>
      <c r="C73" s="298"/>
      <c r="D73" s="298"/>
      <c r="E73" s="298"/>
      <c r="F73" s="298"/>
      <c r="G73" s="298"/>
      <c r="H73" s="298"/>
      <c r="I73" s="298"/>
      <c r="J73" s="298"/>
      <c r="K73" s="298"/>
      <c r="L73" s="298"/>
      <c r="M73" s="298"/>
      <c r="N73" s="95" t="s">
        <v>202</v>
      </c>
      <c r="O73" s="17"/>
      <c r="P73" s="17"/>
      <c r="Q73" s="17"/>
      <c r="R73" s="17"/>
      <c r="S73" s="17"/>
      <c r="T73" s="17"/>
      <c r="U73" s="17"/>
      <c r="V73" s="18"/>
    </row>
    <row r="74" spans="2:22" ht="18" customHeight="1">
      <c r="B74" s="309" t="s">
        <v>76</v>
      </c>
      <c r="C74" s="310"/>
      <c r="D74" s="310"/>
      <c r="E74" s="310"/>
      <c r="F74" s="20"/>
      <c r="G74" s="299" t="s">
        <v>143</v>
      </c>
      <c r="H74" s="299"/>
      <c r="I74" s="299"/>
      <c r="J74" s="299"/>
      <c r="K74" s="299"/>
      <c r="L74" s="20"/>
      <c r="M74" s="52"/>
      <c r="N74" s="301" t="s">
        <v>191</v>
      </c>
      <c r="O74" s="302"/>
      <c r="P74" s="302"/>
      <c r="Q74" s="302"/>
      <c r="R74" s="302"/>
      <c r="S74" s="302"/>
      <c r="T74" s="302"/>
      <c r="U74" s="302"/>
      <c r="V74" s="303"/>
    </row>
    <row r="75" spans="2:22" ht="15" customHeight="1">
      <c r="B75" s="79" t="str">
        <f>IF('申請書情報'!N3=TRUE,"■","□")</f>
        <v>□</v>
      </c>
      <c r="C75" s="23" t="s">
        <v>144</v>
      </c>
      <c r="D75" s="20" t="s">
        <v>12</v>
      </c>
      <c r="E75" s="20"/>
      <c r="F75" s="20"/>
      <c r="G75" s="80" t="str">
        <f>IF('申請書情報'!X3=TRUE,"■","□")</f>
        <v>□</v>
      </c>
      <c r="H75" s="134" t="s">
        <v>145</v>
      </c>
      <c r="I75" s="20" t="s">
        <v>15</v>
      </c>
      <c r="J75" s="20"/>
      <c r="K75" s="20"/>
      <c r="L75" s="20"/>
      <c r="M75" s="53"/>
      <c r="N75" s="391" t="s">
        <v>229</v>
      </c>
      <c r="O75" s="391"/>
      <c r="P75" s="391"/>
      <c r="Q75" s="350">
        <f>Q21</f>
        <v>0</v>
      </c>
      <c r="R75" s="350"/>
      <c r="S75" s="350"/>
      <c r="T75" s="352">
        <f>T21</f>
        <v>0</v>
      </c>
      <c r="U75" s="352"/>
      <c r="V75" s="353"/>
    </row>
    <row r="76" spans="2:22" ht="15" customHeight="1">
      <c r="B76" s="79" t="str">
        <f>IF('申請書情報'!O3=TRUE,"■","□")</f>
        <v>□</v>
      </c>
      <c r="C76" s="23" t="s">
        <v>77</v>
      </c>
      <c r="D76" s="20" t="s">
        <v>146</v>
      </c>
      <c r="E76" s="20"/>
      <c r="F76" s="20"/>
      <c r="G76" s="40" t="str">
        <f>IF('申請書情報'!Y3=TRUE,"■","□")</f>
        <v>□</v>
      </c>
      <c r="H76" s="61" t="s">
        <v>78</v>
      </c>
      <c r="I76" s="20" t="s">
        <v>16</v>
      </c>
      <c r="J76" s="20"/>
      <c r="K76" s="20"/>
      <c r="L76" s="20"/>
      <c r="M76" s="22"/>
      <c r="N76" s="392"/>
      <c r="O76" s="392"/>
      <c r="P76" s="392"/>
      <c r="Q76" s="351"/>
      <c r="R76" s="351"/>
      <c r="S76" s="351"/>
      <c r="T76" s="354"/>
      <c r="U76" s="354"/>
      <c r="V76" s="355"/>
    </row>
    <row r="77" spans="2:22" ht="15" customHeight="1">
      <c r="B77" s="79" t="str">
        <f>IF('申請書情報'!P3=TRUE,"■","□")</f>
        <v>□</v>
      </c>
      <c r="C77" s="23" t="s">
        <v>79</v>
      </c>
      <c r="D77" s="20" t="s">
        <v>14</v>
      </c>
      <c r="E77" s="20"/>
      <c r="F77" s="20"/>
      <c r="G77" s="40" t="str">
        <f>IF('申請書情報'!Z3=TRUE,"■","□")</f>
        <v>□</v>
      </c>
      <c r="H77" s="61" t="s">
        <v>80</v>
      </c>
      <c r="I77" s="20" t="s">
        <v>21</v>
      </c>
      <c r="J77" s="20"/>
      <c r="K77" s="20"/>
      <c r="L77" s="20"/>
      <c r="M77" s="22"/>
      <c r="N77" s="391" t="s">
        <v>230</v>
      </c>
      <c r="O77" s="391"/>
      <c r="P77" s="391"/>
      <c r="Q77" s="350">
        <f>Q23</f>
        <v>0</v>
      </c>
      <c r="R77" s="350"/>
      <c r="S77" s="350"/>
      <c r="T77" s="352">
        <f>T23</f>
        <v>0</v>
      </c>
      <c r="U77" s="352"/>
      <c r="V77" s="353"/>
    </row>
    <row r="78" spans="2:22" ht="15" customHeight="1">
      <c r="B78" s="79" t="str">
        <f>IF('申請書情報'!Q3=TRUE,"■","□")</f>
        <v>□</v>
      </c>
      <c r="C78" s="23" t="s">
        <v>81</v>
      </c>
      <c r="D78" s="20" t="s">
        <v>15</v>
      </c>
      <c r="E78" s="20"/>
      <c r="F78" s="20"/>
      <c r="G78" s="40" t="str">
        <f>IF('申請書情報'!AA3=TRUE,"■","□")</f>
        <v>□</v>
      </c>
      <c r="H78" s="61" t="s">
        <v>82</v>
      </c>
      <c r="I78" s="20" t="s">
        <v>22</v>
      </c>
      <c r="J78" s="20"/>
      <c r="K78" s="20"/>
      <c r="L78" s="20"/>
      <c r="M78" s="22"/>
      <c r="N78" s="392"/>
      <c r="O78" s="392"/>
      <c r="P78" s="392"/>
      <c r="Q78" s="351"/>
      <c r="R78" s="351"/>
      <c r="S78" s="351"/>
      <c r="T78" s="354"/>
      <c r="U78" s="354"/>
      <c r="V78" s="355"/>
    </row>
    <row r="79" spans="2:22" ht="15" customHeight="1">
      <c r="B79" s="79" t="str">
        <f>IF('申請書情報'!R3=TRUE,"■","□")</f>
        <v>□</v>
      </c>
      <c r="C79" s="23" t="s">
        <v>83</v>
      </c>
      <c r="D79" s="20" t="s">
        <v>16</v>
      </c>
      <c r="E79" s="20"/>
      <c r="F79" s="20"/>
      <c r="G79" s="40" t="str">
        <f>IF('申請書情報'!AB3=TRUE,"■","□")</f>
        <v>□</v>
      </c>
      <c r="H79" s="61" t="s">
        <v>84</v>
      </c>
      <c r="I79" s="20" t="s">
        <v>23</v>
      </c>
      <c r="J79" s="20"/>
      <c r="K79" s="20"/>
      <c r="L79" s="20"/>
      <c r="M79" s="22"/>
      <c r="N79" s="391" t="s">
        <v>231</v>
      </c>
      <c r="O79" s="391"/>
      <c r="P79" s="391"/>
      <c r="Q79" s="417">
        <f>Q25</f>
        <v>0</v>
      </c>
      <c r="R79" s="418"/>
      <c r="S79" s="419"/>
      <c r="T79" s="352">
        <f>T25</f>
        <v>0</v>
      </c>
      <c r="U79" s="352"/>
      <c r="V79" s="353"/>
    </row>
    <row r="80" spans="2:22" ht="15" customHeight="1">
      <c r="B80" s="79" t="str">
        <f>IF('申請書情報'!S3=TRUE,"■","□")</f>
        <v>□</v>
      </c>
      <c r="C80" s="23" t="s">
        <v>85</v>
      </c>
      <c r="D80" s="20" t="s">
        <v>17</v>
      </c>
      <c r="E80" s="20"/>
      <c r="F80" s="20"/>
      <c r="G80" s="40" t="str">
        <f>IF('申請書情報'!AC3=TRUE,"■","□")</f>
        <v>□</v>
      </c>
      <c r="H80" s="61" t="s">
        <v>86</v>
      </c>
      <c r="I80" s="20" t="s">
        <v>24</v>
      </c>
      <c r="J80" s="20"/>
      <c r="K80" s="20" t="s">
        <v>25</v>
      </c>
      <c r="L80" s="20"/>
      <c r="M80" s="22"/>
      <c r="N80" s="392"/>
      <c r="O80" s="392"/>
      <c r="P80" s="392"/>
      <c r="Q80" s="420"/>
      <c r="R80" s="421"/>
      <c r="S80" s="422"/>
      <c r="T80" s="354"/>
      <c r="U80" s="354"/>
      <c r="V80" s="355"/>
    </row>
    <row r="81" spans="2:22" ht="15" customHeight="1">
      <c r="B81" s="79" t="str">
        <f>IF('申請書情報'!T3=TRUE,"■","□")</f>
        <v>□</v>
      </c>
      <c r="C81" s="23" t="s">
        <v>87</v>
      </c>
      <c r="D81" s="20" t="s">
        <v>18</v>
      </c>
      <c r="E81" s="20" t="s">
        <v>88</v>
      </c>
      <c r="F81" s="20"/>
      <c r="G81" s="40" t="str">
        <f>IF('申請書情報'!AD3=TRUE,"■","□")</f>
        <v>□</v>
      </c>
      <c r="H81" s="61" t="s">
        <v>89</v>
      </c>
      <c r="I81" s="20" t="s">
        <v>26</v>
      </c>
      <c r="J81" s="20"/>
      <c r="K81" s="20"/>
      <c r="L81" s="20"/>
      <c r="M81" s="22"/>
      <c r="N81" s="391" t="s">
        <v>232</v>
      </c>
      <c r="O81" s="391"/>
      <c r="P81" s="391"/>
      <c r="Q81" s="350">
        <f>Q27</f>
        <v>0</v>
      </c>
      <c r="R81" s="350"/>
      <c r="S81" s="350"/>
      <c r="T81" s="352">
        <f>T27</f>
        <v>0</v>
      </c>
      <c r="U81" s="352"/>
      <c r="V81" s="353"/>
    </row>
    <row r="82" spans="2:22" ht="15" customHeight="1">
      <c r="B82" s="79">
        <f>B28</f>
        <v>0</v>
      </c>
      <c r="C82" s="14"/>
      <c r="D82" s="14"/>
      <c r="E82" s="14"/>
      <c r="F82" s="20"/>
      <c r="G82" s="40" t="str">
        <f>IF('申請書情報'!AE3=TRUE,"■","□")</f>
        <v>□</v>
      </c>
      <c r="H82" s="61" t="s">
        <v>90</v>
      </c>
      <c r="I82" s="20" t="s">
        <v>27</v>
      </c>
      <c r="J82" s="20"/>
      <c r="K82" s="20"/>
      <c r="L82" s="20"/>
      <c r="M82" s="22"/>
      <c r="N82" s="392"/>
      <c r="O82" s="392"/>
      <c r="P82" s="392"/>
      <c r="Q82" s="351"/>
      <c r="R82" s="351"/>
      <c r="S82" s="351"/>
      <c r="T82" s="354"/>
      <c r="U82" s="354"/>
      <c r="V82" s="355"/>
    </row>
    <row r="83" spans="2:22" ht="15" customHeight="1">
      <c r="B83" s="282" t="s">
        <v>158</v>
      </c>
      <c r="C83" s="283"/>
      <c r="D83" s="283"/>
      <c r="E83" s="283"/>
      <c r="F83" s="20"/>
      <c r="G83" s="40" t="str">
        <f>IF('申請書情報'!AF3=TRUE,"■","□")</f>
        <v>□</v>
      </c>
      <c r="H83" s="61" t="s">
        <v>91</v>
      </c>
      <c r="I83" s="20" t="s">
        <v>28</v>
      </c>
      <c r="J83" s="20"/>
      <c r="K83" s="20"/>
      <c r="L83" s="20"/>
      <c r="M83" s="22"/>
      <c r="N83" s="391" t="s">
        <v>233</v>
      </c>
      <c r="O83" s="391"/>
      <c r="P83" s="391"/>
      <c r="Q83" s="350">
        <f>Q29</f>
        <v>0</v>
      </c>
      <c r="R83" s="350"/>
      <c r="S83" s="350"/>
      <c r="T83" s="352">
        <f>T29</f>
        <v>0</v>
      </c>
      <c r="U83" s="352"/>
      <c r="V83" s="353"/>
    </row>
    <row r="84" spans="2:22" ht="15" customHeight="1">
      <c r="B84" s="79" t="str">
        <f>IF('申請書情報'!U3=TRUE,"■","□")</f>
        <v>□</v>
      </c>
      <c r="C84" s="23" t="s">
        <v>147</v>
      </c>
      <c r="D84" s="20" t="s">
        <v>19</v>
      </c>
      <c r="E84" s="20"/>
      <c r="F84" s="20"/>
      <c r="G84" s="40" t="str">
        <f>IF('申請書情報'!AG3=TRUE,"■","□")</f>
        <v>□</v>
      </c>
      <c r="H84" s="61" t="s">
        <v>92</v>
      </c>
      <c r="I84" s="20" t="s">
        <v>29</v>
      </c>
      <c r="J84" s="20"/>
      <c r="K84" s="20"/>
      <c r="L84" s="20"/>
      <c r="M84" s="54"/>
      <c r="N84" s="392"/>
      <c r="O84" s="392"/>
      <c r="P84" s="392"/>
      <c r="Q84" s="351"/>
      <c r="R84" s="351"/>
      <c r="S84" s="351"/>
      <c r="T84" s="354"/>
      <c r="U84" s="354"/>
      <c r="V84" s="355"/>
    </row>
    <row r="85" spans="2:22" ht="15" customHeight="1">
      <c r="B85" s="79" t="str">
        <f>IF('申請書情報'!V3=TRUE,"■","□")</f>
        <v>□</v>
      </c>
      <c r="C85" s="23" t="s">
        <v>93</v>
      </c>
      <c r="D85" s="20" t="s">
        <v>148</v>
      </c>
      <c r="E85" s="20"/>
      <c r="F85" s="20"/>
      <c r="G85" s="40" t="str">
        <f>IF('申請書情報'!AH3=TRUE,"■","□")</f>
        <v>□</v>
      </c>
      <c r="H85" s="61" t="s">
        <v>94</v>
      </c>
      <c r="I85" s="20" t="s">
        <v>149</v>
      </c>
      <c r="J85" s="20"/>
      <c r="K85" s="20"/>
      <c r="L85" s="20"/>
      <c r="M85" s="55">
        <v>0</v>
      </c>
      <c r="N85" s="307" t="s">
        <v>227</v>
      </c>
      <c r="O85" s="264"/>
      <c r="P85" s="264"/>
      <c r="Q85" s="264"/>
      <c r="R85" s="397">
        <f>R31</f>
        <v>0</v>
      </c>
      <c r="S85" s="397"/>
      <c r="T85" s="397"/>
      <c r="U85" s="397"/>
      <c r="V85" s="91" t="s">
        <v>228</v>
      </c>
    </row>
    <row r="86" spans="2:22" ht="15" customHeight="1">
      <c r="B86" s="79" t="str">
        <f>IF('申請書情報'!W3=TRUE,"■","□")</f>
        <v>□</v>
      </c>
      <c r="C86" s="23" t="s">
        <v>95</v>
      </c>
      <c r="D86" s="20" t="s">
        <v>20</v>
      </c>
      <c r="E86" s="20"/>
      <c r="F86" s="20"/>
      <c r="G86" s="40" t="str">
        <f>IF('申請書情報'!AI3=TRUE,"■","□")</f>
        <v>□</v>
      </c>
      <c r="H86" s="61" t="s">
        <v>96</v>
      </c>
      <c r="I86" s="20" t="s">
        <v>30</v>
      </c>
      <c r="J86" s="20"/>
      <c r="K86" s="20"/>
      <c r="L86" s="20"/>
      <c r="M86" s="55"/>
      <c r="N86" s="398" t="s">
        <v>223</v>
      </c>
      <c r="O86" s="399"/>
      <c r="P86" s="399"/>
      <c r="Q86" s="399"/>
      <c r="R86" s="55"/>
      <c r="S86" s="55"/>
      <c r="T86" s="55"/>
      <c r="U86" s="55"/>
      <c r="V86" s="135"/>
    </row>
    <row r="87" spans="2:22" ht="15" customHeight="1" thickBot="1">
      <c r="B87" s="25"/>
      <c r="C87" s="26"/>
      <c r="D87" s="177"/>
      <c r="E87" s="177"/>
      <c r="F87" s="27"/>
      <c r="G87" s="26"/>
      <c r="H87" s="26"/>
      <c r="I87" s="27"/>
      <c r="J87" s="27"/>
      <c r="K87" s="27"/>
      <c r="L87" s="27"/>
      <c r="M87" s="94"/>
      <c r="N87" s="143" t="str">
        <f>IF('申請書情報'!$AW$3=TRUE,"■","□")</f>
        <v>□</v>
      </c>
      <c r="O87" s="177" t="s">
        <v>225</v>
      </c>
      <c r="P87" s="177"/>
      <c r="Q87" s="143" t="str">
        <f>IF('申請書情報'!$AW$3=FALSE,"■","□")</f>
        <v>■</v>
      </c>
      <c r="R87" s="178" t="s">
        <v>224</v>
      </c>
      <c r="S87" s="178"/>
      <c r="T87" s="157">
        <f>T33</f>
        <v>0</v>
      </c>
      <c r="U87" s="157"/>
      <c r="V87" s="137" t="s">
        <v>150</v>
      </c>
    </row>
    <row r="88" spans="1:23" ht="17.25" customHeight="1">
      <c r="A88" s="125"/>
      <c r="B88" s="20"/>
      <c r="C88" s="23"/>
      <c r="D88" s="20"/>
      <c r="E88" s="20"/>
      <c r="F88" s="20"/>
      <c r="G88" s="23"/>
      <c r="H88" s="23"/>
      <c r="I88" s="20"/>
      <c r="J88" s="20"/>
      <c r="K88" s="20"/>
      <c r="L88" s="20"/>
      <c r="M88" s="20"/>
      <c r="N88" s="32"/>
      <c r="O88" s="32"/>
      <c r="P88" s="32"/>
      <c r="Q88" s="32"/>
      <c r="R88" s="32"/>
      <c r="S88" s="32"/>
      <c r="T88" s="32"/>
      <c r="U88" s="32"/>
      <c r="V88" s="32"/>
      <c r="W88" s="20"/>
    </row>
    <row r="89" spans="2:22" ht="9" customHeight="1">
      <c r="B89" s="20"/>
      <c r="C89" s="23"/>
      <c r="D89" s="20"/>
      <c r="E89" s="20"/>
      <c r="F89" s="20"/>
      <c r="G89" s="23"/>
      <c r="H89" s="23"/>
      <c r="I89" s="20"/>
      <c r="J89" s="20"/>
      <c r="K89" s="20"/>
      <c r="L89" s="20"/>
      <c r="M89" s="20"/>
      <c r="N89" s="32"/>
      <c r="O89" s="32"/>
      <c r="P89" s="32"/>
      <c r="Q89" s="32"/>
      <c r="R89" s="32"/>
      <c r="S89" s="32"/>
      <c r="T89" s="32"/>
      <c r="U89" s="32"/>
      <c r="V89" s="32"/>
    </row>
    <row r="90" spans="2:16" ht="20.25" customHeight="1" thickBot="1">
      <c r="B90" s="305" t="s">
        <v>98</v>
      </c>
      <c r="C90" s="305"/>
      <c r="D90" s="138" t="s">
        <v>99</v>
      </c>
      <c r="E90" s="138"/>
      <c r="F90" s="138"/>
      <c r="G90" s="138"/>
      <c r="N90" s="33"/>
      <c r="O90" s="33"/>
      <c r="P90" s="33"/>
    </row>
    <row r="91" spans="2:23" ht="14.25" customHeight="1">
      <c r="B91" s="241" t="s">
        <v>100</v>
      </c>
      <c r="C91" s="242"/>
      <c r="D91" s="171" t="s">
        <v>185</v>
      </c>
      <c r="E91" s="172"/>
      <c r="F91" s="320" t="s">
        <v>186</v>
      </c>
      <c r="G91" s="321"/>
      <c r="H91" s="321"/>
      <c r="I91" s="321"/>
      <c r="J91" s="321"/>
      <c r="K91" s="322"/>
      <c r="L91" s="171" t="s">
        <v>190</v>
      </c>
      <c r="M91" s="172"/>
      <c r="N91" s="171" t="s">
        <v>101</v>
      </c>
      <c r="O91" s="172"/>
      <c r="P91" s="185" t="s">
        <v>102</v>
      </c>
      <c r="Q91" s="312" t="s">
        <v>103</v>
      </c>
      <c r="R91" s="313"/>
      <c r="S91" s="314"/>
      <c r="T91" s="409" t="s">
        <v>104</v>
      </c>
      <c r="U91" s="410"/>
      <c r="V91" s="411"/>
      <c r="W91" s="57"/>
    </row>
    <row r="92" spans="1:23" ht="14.25" customHeight="1">
      <c r="A92" s="37">
        <v>0</v>
      </c>
      <c r="B92" s="269"/>
      <c r="C92" s="270"/>
      <c r="D92" s="173"/>
      <c r="E92" s="174"/>
      <c r="F92" s="245" t="s">
        <v>187</v>
      </c>
      <c r="G92" s="246"/>
      <c r="H92" s="245" t="s">
        <v>188</v>
      </c>
      <c r="I92" s="246"/>
      <c r="J92" s="245" t="s">
        <v>189</v>
      </c>
      <c r="K92" s="246"/>
      <c r="L92" s="173"/>
      <c r="M92" s="174"/>
      <c r="N92" s="173"/>
      <c r="O92" s="174"/>
      <c r="P92" s="186"/>
      <c r="Q92" s="315"/>
      <c r="R92" s="316"/>
      <c r="S92" s="317"/>
      <c r="T92" s="315"/>
      <c r="U92" s="316"/>
      <c r="V92" s="412"/>
      <c r="W92" s="57"/>
    </row>
    <row r="93" spans="1:23" ht="21" customHeight="1">
      <c r="A93" s="37">
        <v>0</v>
      </c>
      <c r="B93" s="326"/>
      <c r="C93" s="327"/>
      <c r="D93" s="155"/>
      <c r="E93" s="156"/>
      <c r="F93" s="155"/>
      <c r="G93" s="156"/>
      <c r="H93" s="155"/>
      <c r="I93" s="156"/>
      <c r="J93" s="155"/>
      <c r="K93" s="156"/>
      <c r="L93" s="153"/>
      <c r="M93" s="154"/>
      <c r="N93" s="318"/>
      <c r="O93" s="319"/>
      <c r="P93" s="144">
        <f aca="true" t="shared" si="2" ref="P93:P99">IF($Y$113=1,1,IF($Y$113=2,0.7,IF($Y$113=3,0.5,IF($Y$113=4,0.5,IF($Y$113=5,1,0)))))</f>
        <v>0</v>
      </c>
      <c r="Q93" s="180"/>
      <c r="R93" s="181"/>
      <c r="S93" s="182"/>
      <c r="T93" s="328"/>
      <c r="U93" s="329"/>
      <c r="V93" s="330"/>
      <c r="W93" s="57"/>
    </row>
    <row r="94" spans="1:23" ht="21" customHeight="1">
      <c r="A94" s="37">
        <v>0</v>
      </c>
      <c r="B94" s="326"/>
      <c r="C94" s="327"/>
      <c r="D94" s="155"/>
      <c r="E94" s="156"/>
      <c r="F94" s="155"/>
      <c r="G94" s="156"/>
      <c r="H94" s="155">
        <f>IF(D94="","",D94+F94)</f>
      </c>
      <c r="I94" s="156"/>
      <c r="J94" s="155">
        <f>IF(F94="","",F94+H94)</f>
      </c>
      <c r="K94" s="156"/>
      <c r="L94" s="153"/>
      <c r="M94" s="154"/>
      <c r="N94" s="318"/>
      <c r="O94" s="319"/>
      <c r="P94" s="144">
        <f t="shared" si="2"/>
        <v>0</v>
      </c>
      <c r="Q94" s="180"/>
      <c r="R94" s="181"/>
      <c r="S94" s="182"/>
      <c r="T94" s="323" t="s">
        <v>105</v>
      </c>
      <c r="U94" s="324"/>
      <c r="V94" s="325"/>
      <c r="W94" s="57"/>
    </row>
    <row r="95" spans="1:23" ht="21" customHeight="1">
      <c r="A95" s="37">
        <v>0</v>
      </c>
      <c r="B95" s="326"/>
      <c r="C95" s="327"/>
      <c r="D95" s="155"/>
      <c r="E95" s="156"/>
      <c r="F95" s="155"/>
      <c r="G95" s="156"/>
      <c r="H95" s="155">
        <f>IF(D95="","",D95+F95)</f>
      </c>
      <c r="I95" s="156"/>
      <c r="J95" s="155">
        <f>IF(F95="","",F95+H95)</f>
      </c>
      <c r="K95" s="156"/>
      <c r="L95" s="153"/>
      <c r="M95" s="154"/>
      <c r="N95" s="318"/>
      <c r="O95" s="319"/>
      <c r="P95" s="144">
        <f t="shared" si="2"/>
        <v>0</v>
      </c>
      <c r="Q95" s="180"/>
      <c r="R95" s="181"/>
      <c r="S95" s="182"/>
      <c r="T95" s="331"/>
      <c r="U95" s="332"/>
      <c r="V95" s="333"/>
      <c r="W95" s="57"/>
    </row>
    <row r="96" spans="1:23" ht="21" customHeight="1" thickBot="1">
      <c r="A96" s="37">
        <v>0</v>
      </c>
      <c r="B96" s="326"/>
      <c r="C96" s="327"/>
      <c r="D96" s="155"/>
      <c r="E96" s="156"/>
      <c r="F96" s="155"/>
      <c r="G96" s="156"/>
      <c r="H96" s="155">
        <f>IF(D96="","",D96+F96)</f>
      </c>
      <c r="I96" s="156"/>
      <c r="J96" s="155">
        <f>IF(F96="","",F96+H96)</f>
      </c>
      <c r="K96" s="156"/>
      <c r="L96" s="153"/>
      <c r="M96" s="154"/>
      <c r="N96" s="318"/>
      <c r="O96" s="319"/>
      <c r="P96" s="144">
        <f t="shared" si="2"/>
        <v>0</v>
      </c>
      <c r="Q96" s="180"/>
      <c r="R96" s="181"/>
      <c r="S96" s="182"/>
      <c r="T96" s="35" t="s">
        <v>151</v>
      </c>
      <c r="U96" s="212"/>
      <c r="V96" s="213"/>
      <c r="W96" s="58"/>
    </row>
    <row r="97" spans="1:23" ht="21" customHeight="1" thickBot="1">
      <c r="A97" s="37">
        <v>0</v>
      </c>
      <c r="B97" s="247"/>
      <c r="C97" s="248"/>
      <c r="D97" s="192"/>
      <c r="E97" s="193"/>
      <c r="F97" s="249"/>
      <c r="G97" s="250"/>
      <c r="H97" s="249">
        <f>IF(D97="","",D97+F97)</f>
      </c>
      <c r="I97" s="250"/>
      <c r="J97" s="249">
        <f>IF(F97="","",F97+H97)</f>
      </c>
      <c r="K97" s="250"/>
      <c r="L97" s="153"/>
      <c r="M97" s="154"/>
      <c r="N97" s="198"/>
      <c r="O97" s="199"/>
      <c r="P97" s="144">
        <f t="shared" si="2"/>
        <v>0</v>
      </c>
      <c r="Q97" s="189">
        <f>IF(N97="","",ROUNDDOWN(N97*(100-P97)%,-1))</f>
      </c>
      <c r="R97" s="190"/>
      <c r="S97" s="191"/>
      <c r="T97" s="36" t="s">
        <v>101</v>
      </c>
      <c r="U97" s="183">
        <f>SUM(Q93:S97)</f>
        <v>0</v>
      </c>
      <c r="V97" s="184"/>
      <c r="W97" s="57"/>
    </row>
    <row r="98" spans="1:23" ht="12.75" customHeight="1">
      <c r="A98" s="37">
        <v>0</v>
      </c>
      <c r="B98" s="241" t="s">
        <v>106</v>
      </c>
      <c r="C98" s="242"/>
      <c r="D98" s="206"/>
      <c r="E98" s="207"/>
      <c r="F98" s="233"/>
      <c r="G98" s="234"/>
      <c r="H98" s="233">
        <f>IF(D98="","",D98+F98)</f>
      </c>
      <c r="I98" s="234"/>
      <c r="J98" s="233">
        <f>IF(F98="","",F98+H98)</f>
      </c>
      <c r="K98" s="234"/>
      <c r="L98" s="194"/>
      <c r="M98" s="195"/>
      <c r="N98" s="225"/>
      <c r="O98" s="226"/>
      <c r="P98" s="237">
        <f t="shared" si="2"/>
        <v>0</v>
      </c>
      <c r="Q98" s="214">
        <f>IF(N98="","",ROUNDDOWN(N98*(100-P98)%,-1))</f>
      </c>
      <c r="R98" s="215"/>
      <c r="S98" s="216"/>
      <c r="T98" s="220" t="s">
        <v>105</v>
      </c>
      <c r="U98" s="221"/>
      <c r="V98" s="222"/>
      <c r="W98" s="57"/>
    </row>
    <row r="99" spans="1:23" ht="12.75" customHeight="1">
      <c r="A99" s="37">
        <v>0</v>
      </c>
      <c r="B99" s="243"/>
      <c r="C99" s="244"/>
      <c r="D99" s="208"/>
      <c r="E99" s="209"/>
      <c r="F99" s="235"/>
      <c r="G99" s="236"/>
      <c r="H99" s="235"/>
      <c r="I99" s="236"/>
      <c r="J99" s="235"/>
      <c r="K99" s="236"/>
      <c r="L99" s="196"/>
      <c r="M99" s="197"/>
      <c r="N99" s="227"/>
      <c r="O99" s="228"/>
      <c r="P99" s="238">
        <f t="shared" si="2"/>
        <v>0</v>
      </c>
      <c r="Q99" s="217"/>
      <c r="R99" s="218"/>
      <c r="S99" s="219"/>
      <c r="T99" s="223" t="s">
        <v>151</v>
      </c>
      <c r="U99" s="332"/>
      <c r="V99" s="333"/>
      <c r="W99" s="57"/>
    </row>
    <row r="100" spans="1:23" ht="12.75" customHeight="1" thickBot="1">
      <c r="A100" s="37">
        <v>0</v>
      </c>
      <c r="B100" s="241" t="s">
        <v>107</v>
      </c>
      <c r="C100" s="242"/>
      <c r="D100" s="206"/>
      <c r="E100" s="207"/>
      <c r="F100" s="229"/>
      <c r="G100" s="230"/>
      <c r="H100" s="233">
        <f>IF(D100="","",D100+F100)</f>
      </c>
      <c r="I100" s="234"/>
      <c r="J100" s="233">
        <f>IF(F100="","",F100+H100)</f>
      </c>
      <c r="K100" s="234"/>
      <c r="L100" s="194"/>
      <c r="M100" s="195"/>
      <c r="N100" s="225"/>
      <c r="O100" s="226"/>
      <c r="P100" s="239"/>
      <c r="Q100" s="200">
        <f>IF(N100="","",ROUNDDOWN(N100*(100-P100)%,-1))</f>
      </c>
      <c r="R100" s="201"/>
      <c r="S100" s="201"/>
      <c r="T100" s="224"/>
      <c r="U100" s="212"/>
      <c r="V100" s="213"/>
      <c r="W100" s="59"/>
    </row>
    <row r="101" spans="1:23" ht="21" customHeight="1" thickBot="1">
      <c r="A101" s="37"/>
      <c r="B101" s="243"/>
      <c r="C101" s="244"/>
      <c r="D101" s="208"/>
      <c r="E101" s="209"/>
      <c r="F101" s="231"/>
      <c r="G101" s="232"/>
      <c r="H101" s="235"/>
      <c r="I101" s="236"/>
      <c r="J101" s="235"/>
      <c r="K101" s="236"/>
      <c r="L101" s="196"/>
      <c r="M101" s="197"/>
      <c r="N101" s="227"/>
      <c r="O101" s="228"/>
      <c r="P101" s="240"/>
      <c r="Q101" s="202"/>
      <c r="R101" s="203"/>
      <c r="S101" s="203"/>
      <c r="T101" s="36" t="s">
        <v>101</v>
      </c>
      <c r="U101" s="210">
        <f>SUM(Q98:S101)</f>
        <v>0</v>
      </c>
      <c r="V101" s="211"/>
      <c r="W101" s="59"/>
    </row>
    <row r="102" spans="2:17" ht="28.5" customHeight="1">
      <c r="B102" s="60"/>
      <c r="C102" s="14"/>
      <c r="D102" s="14"/>
      <c r="E102" s="14"/>
      <c r="F102" s="14"/>
      <c r="G102" s="14"/>
      <c r="H102" s="14"/>
      <c r="I102" s="14"/>
      <c r="J102" s="14"/>
      <c r="K102" s="14"/>
      <c r="L102" s="14"/>
      <c r="M102" s="14"/>
      <c r="N102" s="23"/>
      <c r="O102" s="23"/>
      <c r="P102" s="23"/>
      <c r="Q102" s="23"/>
    </row>
    <row r="103" spans="1:23" ht="16.5" customHeight="1">
      <c r="A103" s="264"/>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row>
    <row r="104" spans="1:22" ht="16.5" customHeight="1">
      <c r="A104" s="4" t="s">
        <v>218</v>
      </c>
      <c r="C104" s="60" t="s">
        <v>114</v>
      </c>
      <c r="D104" s="14"/>
      <c r="E104" s="14"/>
      <c r="F104" s="14"/>
      <c r="G104" s="14"/>
      <c r="H104" s="14"/>
      <c r="I104" s="14"/>
      <c r="J104" s="14"/>
      <c r="K104" s="14"/>
      <c r="L104" s="14"/>
      <c r="M104" s="14"/>
      <c r="N104" s="61"/>
      <c r="O104" s="61"/>
      <c r="P104" s="61"/>
      <c r="Q104" s="61"/>
      <c r="T104" s="23"/>
      <c r="U104" s="23"/>
      <c r="V104" s="23"/>
    </row>
    <row r="105" spans="3:21" ht="16.5" customHeight="1">
      <c r="C105" s="14"/>
      <c r="D105" s="14"/>
      <c r="E105" s="14"/>
      <c r="F105" s="14"/>
      <c r="G105" s="14"/>
      <c r="H105" s="14"/>
      <c r="I105" s="14"/>
      <c r="J105" s="14"/>
      <c r="K105" s="14"/>
      <c r="L105" s="14"/>
      <c r="M105" s="407"/>
      <c r="N105" s="407"/>
      <c r="O105" s="407"/>
      <c r="P105" s="407"/>
      <c r="Q105" s="407"/>
      <c r="R105" s="407"/>
      <c r="S105" s="407"/>
      <c r="T105" s="8"/>
      <c r="U105" s="168"/>
    </row>
    <row r="106" spans="3:22" ht="26.25" customHeight="1">
      <c r="C106" s="40"/>
      <c r="D106" s="40"/>
      <c r="E106" s="40"/>
      <c r="F106" s="40"/>
      <c r="G106" s="40"/>
      <c r="H106" s="40"/>
      <c r="I106" s="40"/>
      <c r="J106" s="40"/>
      <c r="K106" s="40"/>
      <c r="L106" s="40"/>
      <c r="M106" s="407"/>
      <c r="N106" s="407"/>
      <c r="O106" s="407"/>
      <c r="P106" s="407"/>
      <c r="Q106" s="407"/>
      <c r="R106" s="407"/>
      <c r="S106" s="407"/>
      <c r="T106" s="8"/>
      <c r="U106" s="168"/>
      <c r="V106" s="8"/>
    </row>
    <row r="107" spans="3:22" ht="12.75" customHeight="1">
      <c r="C107" s="40"/>
      <c r="D107" s="40"/>
      <c r="E107" s="40"/>
      <c r="F107" s="40"/>
      <c r="G107" s="40"/>
      <c r="H107" s="40"/>
      <c r="I107" s="40"/>
      <c r="J107" s="40"/>
      <c r="K107" s="40"/>
      <c r="L107" s="40"/>
      <c r="M107" s="40"/>
      <c r="N107" s="6"/>
      <c r="O107" s="6"/>
      <c r="P107" s="6"/>
      <c r="Q107" s="6"/>
      <c r="R107" s="6"/>
      <c r="S107" s="6"/>
      <c r="T107" s="6"/>
      <c r="U107" s="6"/>
      <c r="V107" s="6"/>
    </row>
    <row r="108" spans="3:22" ht="7.5" customHeight="1">
      <c r="C108" s="40"/>
      <c r="D108" s="40"/>
      <c r="E108" s="40"/>
      <c r="F108" s="40"/>
      <c r="G108" s="40"/>
      <c r="H108" s="40"/>
      <c r="I108" s="40"/>
      <c r="J108" s="40"/>
      <c r="K108" s="40"/>
      <c r="L108" s="40"/>
      <c r="M108" s="40"/>
      <c r="N108" s="6"/>
      <c r="O108" s="6"/>
      <c r="P108" s="6"/>
      <c r="Q108" s="6"/>
      <c r="R108" s="6"/>
      <c r="S108" s="6"/>
      <c r="T108" s="6"/>
      <c r="U108" s="6"/>
      <c r="V108" s="6"/>
    </row>
    <row r="109" spans="2:22" ht="21" customHeight="1">
      <c r="B109" s="264"/>
      <c r="C109" s="264"/>
      <c r="D109" s="264"/>
      <c r="E109" s="14"/>
      <c r="F109" s="43"/>
      <c r="G109" s="40"/>
      <c r="H109" s="44"/>
      <c r="I109" s="40"/>
      <c r="J109" s="44"/>
      <c r="K109" s="62"/>
      <c r="L109" s="345" t="s">
        <v>110</v>
      </c>
      <c r="M109" s="342"/>
      <c r="N109" s="343"/>
      <c r="O109" s="346">
        <v>0</v>
      </c>
      <c r="P109" s="347"/>
      <c r="Q109" s="45" t="s">
        <v>63</v>
      </c>
      <c r="R109" s="47">
        <v>0</v>
      </c>
      <c r="S109" s="45" t="s">
        <v>153</v>
      </c>
      <c r="T109" s="47">
        <v>0</v>
      </c>
      <c r="U109" s="342" t="s">
        <v>111</v>
      </c>
      <c r="V109" s="343"/>
    </row>
    <row r="110" ht="16.5" customHeight="1"/>
    <row r="111" spans="2:22" ht="19.5" customHeight="1">
      <c r="B111" s="5" t="s">
        <v>116</v>
      </c>
      <c r="C111" s="5"/>
      <c r="D111" s="5"/>
      <c r="E111" s="5"/>
      <c r="F111" s="5"/>
      <c r="K111" s="48"/>
      <c r="L111" s="48"/>
      <c r="M111" s="48"/>
      <c r="N111" s="293" t="s">
        <v>56</v>
      </c>
      <c r="O111" s="165"/>
      <c r="P111" s="166"/>
      <c r="Q111" s="164" t="s">
        <v>57</v>
      </c>
      <c r="R111" s="166"/>
      <c r="S111" s="164" t="s">
        <v>58</v>
      </c>
      <c r="T111" s="165"/>
      <c r="U111" s="166"/>
      <c r="V111" s="159" t="s">
        <v>59</v>
      </c>
    </row>
    <row r="112" spans="11:25" ht="48" customHeight="1">
      <c r="K112" s="334"/>
      <c r="L112" s="334"/>
      <c r="M112" s="14"/>
      <c r="N112" s="287"/>
      <c r="O112" s="288"/>
      <c r="P112" s="289"/>
      <c r="Q112" s="290"/>
      <c r="R112" s="291"/>
      <c r="S112" s="290"/>
      <c r="T112" s="292"/>
      <c r="U112" s="291"/>
      <c r="V112" s="160"/>
      <c r="Y112" s="145" t="s">
        <v>183</v>
      </c>
    </row>
    <row r="113" spans="2:26" ht="24" customHeight="1">
      <c r="B113" s="6"/>
      <c r="C113" s="169" t="s">
        <v>117</v>
      </c>
      <c r="D113" s="169"/>
      <c r="E113" s="169"/>
      <c r="F113" s="169"/>
      <c r="G113" s="169"/>
      <c r="H113" s="169"/>
      <c r="I113" s="169"/>
      <c r="J113" s="169"/>
      <c r="K113" s="169"/>
      <c r="L113" s="169"/>
      <c r="M113" s="169"/>
      <c r="N113" s="169"/>
      <c r="O113" s="169"/>
      <c r="P113" s="169"/>
      <c r="Q113" s="169"/>
      <c r="R113" s="169"/>
      <c r="S113" s="169"/>
      <c r="Y113" s="98"/>
      <c r="Z113" s="146" t="s">
        <v>207</v>
      </c>
    </row>
    <row r="114" spans="3:31" ht="24" customHeight="1">
      <c r="C114" s="169"/>
      <c r="D114" s="169"/>
      <c r="E114" s="169"/>
      <c r="F114" s="169"/>
      <c r="G114" s="169"/>
      <c r="H114" s="169"/>
      <c r="I114" s="169"/>
      <c r="J114" s="169"/>
      <c r="K114" s="169"/>
      <c r="L114" s="169"/>
      <c r="M114" s="169"/>
      <c r="N114" s="169"/>
      <c r="O114" s="169"/>
      <c r="P114" s="169"/>
      <c r="Q114" s="169"/>
      <c r="R114" s="169"/>
      <c r="S114" s="169"/>
      <c r="Y114" s="175" t="s">
        <v>196</v>
      </c>
      <c r="Z114" s="176"/>
      <c r="AA114" s="176"/>
      <c r="AB114" s="176"/>
      <c r="AC114" s="415" t="s">
        <v>216</v>
      </c>
      <c r="AD114" s="415"/>
      <c r="AE114" s="415"/>
    </row>
    <row r="115" spans="25:31" ht="6.75" customHeight="1">
      <c r="Y115" s="176"/>
      <c r="Z115" s="176"/>
      <c r="AA115" s="176"/>
      <c r="AB115" s="176"/>
      <c r="AC115" s="415"/>
      <c r="AD115" s="415"/>
      <c r="AE115" s="415"/>
    </row>
    <row r="116" spans="2:31" ht="18" customHeight="1">
      <c r="B116" s="356" t="s">
        <v>61</v>
      </c>
      <c r="C116" s="356"/>
      <c r="D116" s="416"/>
      <c r="E116" s="416"/>
      <c r="F116" s="416"/>
      <c r="G116" s="416"/>
      <c r="H116" s="416"/>
      <c r="I116" s="7" t="s">
        <v>62</v>
      </c>
      <c r="L116" s="8"/>
      <c r="M116" s="8"/>
      <c r="N116" s="6"/>
      <c r="O116" s="358">
        <f>IF('申請書情報'!AZ3&gt;0,O7,"")</f>
      </c>
      <c r="P116" s="358"/>
      <c r="Q116" s="358"/>
      <c r="R116" s="358"/>
      <c r="S116" s="358"/>
      <c r="T116" s="358"/>
      <c r="U116" s="358"/>
      <c r="V116" s="358"/>
      <c r="Y116" s="176"/>
      <c r="Z116" s="176"/>
      <c r="AA116" s="176"/>
      <c r="AB116" s="176"/>
      <c r="AC116" s="415"/>
      <c r="AD116" s="415"/>
      <c r="AE116" s="415"/>
    </row>
    <row r="117" spans="7:28" ht="15.75" customHeight="1">
      <c r="G117" s="8"/>
      <c r="H117" s="8"/>
      <c r="I117" s="8"/>
      <c r="J117" s="6"/>
      <c r="K117" s="6"/>
      <c r="M117" s="49" t="s">
        <v>139</v>
      </c>
      <c r="N117" s="357">
        <f>IF(Y113&gt;0,N8,"")</f>
      </c>
      <c r="O117" s="357"/>
      <c r="P117" s="357"/>
      <c r="Q117" s="49"/>
      <c r="R117" s="49"/>
      <c r="S117" s="81"/>
      <c r="T117" s="81"/>
      <c r="U117" s="81"/>
      <c r="V117" s="81"/>
      <c r="Y117" s="176"/>
      <c r="Z117" s="176"/>
      <c r="AA117" s="176"/>
      <c r="AB117" s="176"/>
    </row>
    <row r="118" spans="4:25" ht="19.5" customHeight="1">
      <c r="D118" s="8"/>
      <c r="E118" s="8"/>
      <c r="F118" s="8"/>
      <c r="G118" s="8"/>
      <c r="H118" s="168" t="s">
        <v>64</v>
      </c>
      <c r="I118" s="168"/>
      <c r="J118" s="271" t="s">
        <v>65</v>
      </c>
      <c r="K118" s="271"/>
      <c r="L118" s="271"/>
      <c r="M118" s="359">
        <f>IF(Y113&gt;0,M9,"")</f>
      </c>
      <c r="N118" s="359"/>
      <c r="O118" s="359"/>
      <c r="P118" s="359"/>
      <c r="Q118" s="359"/>
      <c r="R118" s="359"/>
      <c r="S118" s="359"/>
      <c r="T118" s="359"/>
      <c r="U118" s="359"/>
      <c r="V118" s="130"/>
      <c r="Y118" s="4" t="s">
        <v>180</v>
      </c>
    </row>
    <row r="119" spans="6:25" ht="19.5" customHeight="1">
      <c r="F119" s="8"/>
      <c r="G119" s="8"/>
      <c r="H119" s="8"/>
      <c r="I119" s="49"/>
      <c r="J119" s="271" t="s">
        <v>66</v>
      </c>
      <c r="K119" s="271"/>
      <c r="L119" s="271"/>
      <c r="M119" s="360">
        <f>IF(Y113&gt;0,M10,"")</f>
      </c>
      <c r="N119" s="360"/>
      <c r="O119" s="360"/>
      <c r="P119" s="360"/>
      <c r="Q119" s="360"/>
      <c r="R119" s="360"/>
      <c r="S119" s="360"/>
      <c r="T119" s="360"/>
      <c r="U119" s="360"/>
      <c r="V119" s="130"/>
      <c r="Y119" s="4" t="s">
        <v>120</v>
      </c>
    </row>
    <row r="120" spans="6:25" ht="19.5" customHeight="1">
      <c r="F120" s="8"/>
      <c r="G120" s="8"/>
      <c r="H120" s="8"/>
      <c r="I120" s="49"/>
      <c r="J120" s="276" t="s">
        <v>67</v>
      </c>
      <c r="K120" s="276"/>
      <c r="L120" s="276"/>
      <c r="M120" s="360">
        <f>IF(Y113&gt;0,M11,"")</f>
      </c>
      <c r="N120" s="360"/>
      <c r="O120" s="360"/>
      <c r="P120" s="360"/>
      <c r="Q120" s="360"/>
      <c r="R120" s="360"/>
      <c r="S120" s="360"/>
      <c r="T120" s="360"/>
      <c r="U120" s="360"/>
      <c r="V120" s="147" t="s">
        <v>194</v>
      </c>
      <c r="Y120" s="4" t="s">
        <v>181</v>
      </c>
    </row>
    <row r="121" spans="4:25" ht="21" customHeight="1">
      <c r="D121" s="9"/>
      <c r="F121" s="8"/>
      <c r="G121" s="8"/>
      <c r="H121" s="8"/>
      <c r="I121" s="8"/>
      <c r="J121" s="276" t="s">
        <v>68</v>
      </c>
      <c r="K121" s="276"/>
      <c r="L121" s="276"/>
      <c r="M121" s="360">
        <f>IF(Y113&gt;0,M12,"")</f>
      </c>
      <c r="N121" s="360"/>
      <c r="O121" s="360"/>
      <c r="P121" s="360"/>
      <c r="Q121" s="360"/>
      <c r="R121" s="82" t="s">
        <v>140</v>
      </c>
      <c r="S121" s="369">
        <f>IF(Y113&gt;0,S12,"")</f>
      </c>
      <c r="T121" s="369"/>
      <c r="U121" s="369"/>
      <c r="V121" s="369"/>
      <c r="W121" s="44"/>
      <c r="Y121" s="4" t="s">
        <v>125</v>
      </c>
    </row>
    <row r="122" spans="2:25" ht="19.5" customHeight="1">
      <c r="B122" s="123" t="s">
        <v>220</v>
      </c>
      <c r="C122" s="117"/>
      <c r="D122" s="117"/>
      <c r="E122" s="117"/>
      <c r="F122" s="117"/>
      <c r="G122" s="117"/>
      <c r="H122" s="117"/>
      <c r="I122" s="117"/>
      <c r="J122" s="117"/>
      <c r="K122" s="117"/>
      <c r="L122" s="117"/>
      <c r="M122" s="117"/>
      <c r="N122" s="117"/>
      <c r="O122" s="117"/>
      <c r="P122" s="117"/>
      <c r="Q122" s="117"/>
      <c r="R122" s="117"/>
      <c r="S122" s="117"/>
      <c r="T122" s="117"/>
      <c r="U122" s="117"/>
      <c r="V122" s="117"/>
      <c r="Y122" s="4" t="s">
        <v>127</v>
      </c>
    </row>
    <row r="123" spans="2:25" ht="19.5" customHeight="1" thickBot="1">
      <c r="B123" s="4" t="s">
        <v>221</v>
      </c>
      <c r="G123" s="5"/>
      <c r="U123" s="63"/>
      <c r="Y123" s="4" t="s">
        <v>128</v>
      </c>
    </row>
    <row r="124" spans="2:22" ht="34.5" customHeight="1">
      <c r="B124" s="251" t="s">
        <v>72</v>
      </c>
      <c r="C124" s="252"/>
      <c r="D124" s="253"/>
      <c r="E124" s="361">
        <f>E15</f>
        <v>0</v>
      </c>
      <c r="F124" s="362"/>
      <c r="G124" s="362"/>
      <c r="H124" s="362"/>
      <c r="I124" s="362"/>
      <c r="J124" s="362"/>
      <c r="K124" s="362"/>
      <c r="L124" s="362"/>
      <c r="M124" s="362"/>
      <c r="N124" s="362"/>
      <c r="O124" s="362"/>
      <c r="P124" s="362"/>
      <c r="Q124" s="362"/>
      <c r="R124" s="362"/>
      <c r="S124" s="362"/>
      <c r="T124" s="362"/>
      <c r="U124" s="362"/>
      <c r="V124" s="363"/>
    </row>
    <row r="125" spans="2:22" ht="17.25" customHeight="1">
      <c r="B125" s="260" t="s">
        <v>73</v>
      </c>
      <c r="C125" s="261"/>
      <c r="D125" s="262"/>
      <c r="E125" s="364">
        <f>E16</f>
        <v>0</v>
      </c>
      <c r="F125" s="365"/>
      <c r="G125" s="365"/>
      <c r="H125" s="365"/>
      <c r="I125" s="365"/>
      <c r="J125" s="365"/>
      <c r="K125" s="365"/>
      <c r="L125" s="284">
        <f>E125</f>
        <v>0</v>
      </c>
      <c r="M125" s="284"/>
      <c r="N125" s="12" t="s">
        <v>74</v>
      </c>
      <c r="O125" s="132"/>
      <c r="P125" s="205">
        <f>P16</f>
        <v>0</v>
      </c>
      <c r="Q125" s="205"/>
      <c r="R125" s="205"/>
      <c r="S125" s="205"/>
      <c r="T125" s="205"/>
      <c r="U125" s="261" t="s">
        <v>141</v>
      </c>
      <c r="V125" s="285"/>
    </row>
    <row r="126" spans="2:22" ht="17.25" customHeight="1">
      <c r="B126" s="266"/>
      <c r="C126" s="267"/>
      <c r="D126" s="268"/>
      <c r="E126" s="13"/>
      <c r="F126" s="151">
        <f>F17</f>
        <v>0</v>
      </c>
      <c r="G126" s="151"/>
      <c r="H126" s="151">
        <f>H17</f>
        <v>0</v>
      </c>
      <c r="I126" s="151"/>
      <c r="J126" s="151">
        <f>J17</f>
        <v>0</v>
      </c>
      <c r="K126" s="151"/>
      <c r="L126" s="151">
        <f>L17</f>
        <v>0</v>
      </c>
      <c r="M126" s="151"/>
      <c r="N126" s="133"/>
      <c r="O126" s="54"/>
      <c r="P126" s="349">
        <f>P71</f>
        <v>0</v>
      </c>
      <c r="Q126" s="349"/>
      <c r="R126" s="349"/>
      <c r="S126" s="349"/>
      <c r="T126" s="349"/>
      <c r="U126" s="267" t="s">
        <v>142</v>
      </c>
      <c r="V126" s="296"/>
    </row>
    <row r="127" spans="2:22" ht="20.25" customHeight="1">
      <c r="B127" s="297" t="s">
        <v>75</v>
      </c>
      <c r="C127" s="298"/>
      <c r="D127" s="298"/>
      <c r="E127" s="298"/>
      <c r="F127" s="298"/>
      <c r="G127" s="298"/>
      <c r="H127" s="298"/>
      <c r="I127" s="298"/>
      <c r="J127" s="298"/>
      <c r="K127" s="298"/>
      <c r="L127" s="298"/>
      <c r="M127" s="298"/>
      <c r="N127" s="16"/>
      <c r="O127" s="17"/>
      <c r="P127" s="17"/>
      <c r="Q127" s="17"/>
      <c r="R127" s="17"/>
      <c r="S127" s="17"/>
      <c r="T127" s="17"/>
      <c r="U127" s="17"/>
      <c r="V127" s="18"/>
    </row>
    <row r="128" spans="2:22" ht="18" customHeight="1">
      <c r="B128" s="309" t="s">
        <v>76</v>
      </c>
      <c r="C128" s="310"/>
      <c r="D128" s="310"/>
      <c r="E128" s="310"/>
      <c r="F128" s="20"/>
      <c r="G128" s="299" t="s">
        <v>143</v>
      </c>
      <c r="H128" s="299"/>
      <c r="I128" s="299"/>
      <c r="J128" s="299"/>
      <c r="K128" s="299"/>
      <c r="L128" s="20"/>
      <c r="M128" s="52"/>
      <c r="N128" s="301" t="s">
        <v>191</v>
      </c>
      <c r="O128" s="302"/>
      <c r="P128" s="302"/>
      <c r="Q128" s="302"/>
      <c r="R128" s="302"/>
      <c r="S128" s="302"/>
      <c r="T128" s="302"/>
      <c r="U128" s="302"/>
      <c r="V128" s="303"/>
    </row>
    <row r="129" spans="2:22" ht="15" customHeight="1">
      <c r="B129" s="79" t="str">
        <f aca="true" t="shared" si="3" ref="B129:B135">B75</f>
        <v>□</v>
      </c>
      <c r="C129" s="23" t="s">
        <v>144</v>
      </c>
      <c r="D129" s="20" t="s">
        <v>12</v>
      </c>
      <c r="E129" s="20"/>
      <c r="F129" s="20"/>
      <c r="G129" s="80" t="str">
        <f>G75</f>
        <v>□</v>
      </c>
      <c r="H129" s="134" t="s">
        <v>145</v>
      </c>
      <c r="I129" s="20" t="s">
        <v>15</v>
      </c>
      <c r="J129" s="20"/>
      <c r="K129" s="20"/>
      <c r="L129" s="20"/>
      <c r="M129" s="53"/>
      <c r="N129" s="391" t="s">
        <v>229</v>
      </c>
      <c r="O129" s="391"/>
      <c r="P129" s="391"/>
      <c r="Q129" s="350">
        <f>Q75</f>
        <v>0</v>
      </c>
      <c r="R129" s="350"/>
      <c r="S129" s="350"/>
      <c r="T129" s="393">
        <f>T75</f>
        <v>0</v>
      </c>
      <c r="U129" s="393"/>
      <c r="V129" s="394"/>
    </row>
    <row r="130" spans="2:22" ht="15" customHeight="1">
      <c r="B130" s="79" t="str">
        <f t="shared" si="3"/>
        <v>□</v>
      </c>
      <c r="C130" s="23" t="s">
        <v>77</v>
      </c>
      <c r="D130" s="20" t="s">
        <v>13</v>
      </c>
      <c r="E130" s="20"/>
      <c r="F130" s="20"/>
      <c r="G130" s="40" t="str">
        <f>G76</f>
        <v>□</v>
      </c>
      <c r="H130" s="61" t="s">
        <v>78</v>
      </c>
      <c r="I130" s="20" t="s">
        <v>16</v>
      </c>
      <c r="J130" s="20"/>
      <c r="K130" s="20"/>
      <c r="L130" s="20"/>
      <c r="M130" s="22"/>
      <c r="N130" s="392"/>
      <c r="O130" s="392"/>
      <c r="P130" s="392"/>
      <c r="Q130" s="351"/>
      <c r="R130" s="351"/>
      <c r="S130" s="351"/>
      <c r="T130" s="395"/>
      <c r="U130" s="395"/>
      <c r="V130" s="396"/>
    </row>
    <row r="131" spans="2:22" ht="15" customHeight="1">
      <c r="B131" s="79" t="str">
        <f t="shared" si="3"/>
        <v>□</v>
      </c>
      <c r="C131" s="23" t="s">
        <v>79</v>
      </c>
      <c r="D131" s="20" t="s">
        <v>14</v>
      </c>
      <c r="E131" s="20"/>
      <c r="F131" s="20"/>
      <c r="G131" s="40" t="str">
        <f aca="true" t="shared" si="4" ref="G131:G140">G77</f>
        <v>□</v>
      </c>
      <c r="H131" s="61" t="s">
        <v>80</v>
      </c>
      <c r="I131" s="20" t="s">
        <v>21</v>
      </c>
      <c r="J131" s="20"/>
      <c r="K131" s="20"/>
      <c r="L131" s="20"/>
      <c r="M131" s="22"/>
      <c r="N131" s="391" t="s">
        <v>230</v>
      </c>
      <c r="O131" s="391"/>
      <c r="P131" s="391"/>
      <c r="Q131" s="350">
        <f>Q77</f>
        <v>0</v>
      </c>
      <c r="R131" s="350"/>
      <c r="S131" s="350"/>
      <c r="T131" s="393">
        <f>T77</f>
        <v>0</v>
      </c>
      <c r="U131" s="393"/>
      <c r="V131" s="394"/>
    </row>
    <row r="132" spans="2:22" ht="15" customHeight="1">
      <c r="B132" s="79" t="str">
        <f t="shared" si="3"/>
        <v>□</v>
      </c>
      <c r="C132" s="23" t="s">
        <v>81</v>
      </c>
      <c r="D132" s="20" t="s">
        <v>15</v>
      </c>
      <c r="E132" s="20"/>
      <c r="F132" s="20"/>
      <c r="G132" s="40" t="str">
        <f t="shared" si="4"/>
        <v>□</v>
      </c>
      <c r="H132" s="61" t="s">
        <v>82</v>
      </c>
      <c r="I132" s="20" t="s">
        <v>22</v>
      </c>
      <c r="J132" s="20"/>
      <c r="K132" s="20"/>
      <c r="L132" s="20"/>
      <c r="M132" s="22"/>
      <c r="N132" s="392"/>
      <c r="O132" s="392"/>
      <c r="P132" s="392"/>
      <c r="Q132" s="351"/>
      <c r="R132" s="351"/>
      <c r="S132" s="351"/>
      <c r="T132" s="395"/>
      <c r="U132" s="395"/>
      <c r="V132" s="396"/>
    </row>
    <row r="133" spans="2:22" ht="15" customHeight="1">
      <c r="B133" s="79" t="str">
        <f t="shared" si="3"/>
        <v>□</v>
      </c>
      <c r="C133" s="23" t="s">
        <v>83</v>
      </c>
      <c r="D133" s="20" t="s">
        <v>16</v>
      </c>
      <c r="E133" s="20"/>
      <c r="F133" s="20"/>
      <c r="G133" s="40" t="str">
        <f t="shared" si="4"/>
        <v>□</v>
      </c>
      <c r="H133" s="61" t="s">
        <v>84</v>
      </c>
      <c r="I133" s="20" t="s">
        <v>23</v>
      </c>
      <c r="J133" s="20"/>
      <c r="K133" s="20"/>
      <c r="L133" s="20"/>
      <c r="M133" s="22"/>
      <c r="N133" s="391" t="s">
        <v>231</v>
      </c>
      <c r="O133" s="391"/>
      <c r="P133" s="391"/>
      <c r="Q133" s="417">
        <f>Q79</f>
        <v>0</v>
      </c>
      <c r="R133" s="418"/>
      <c r="S133" s="419"/>
      <c r="T133" s="393">
        <f>T79</f>
        <v>0</v>
      </c>
      <c r="U133" s="393"/>
      <c r="V133" s="394"/>
    </row>
    <row r="134" spans="2:22" ht="15" customHeight="1">
      <c r="B134" s="79" t="str">
        <f t="shared" si="3"/>
        <v>□</v>
      </c>
      <c r="C134" s="23" t="s">
        <v>85</v>
      </c>
      <c r="D134" s="20" t="s">
        <v>17</v>
      </c>
      <c r="E134" s="20"/>
      <c r="F134" s="20"/>
      <c r="G134" s="40" t="str">
        <f t="shared" si="4"/>
        <v>□</v>
      </c>
      <c r="H134" s="61" t="s">
        <v>86</v>
      </c>
      <c r="I134" s="20" t="s">
        <v>24</v>
      </c>
      <c r="J134" s="20"/>
      <c r="K134" s="20" t="s">
        <v>25</v>
      </c>
      <c r="L134" s="20"/>
      <c r="M134" s="22"/>
      <c r="N134" s="392"/>
      <c r="O134" s="392"/>
      <c r="P134" s="392"/>
      <c r="Q134" s="420"/>
      <c r="R134" s="421"/>
      <c r="S134" s="422"/>
      <c r="T134" s="395"/>
      <c r="U134" s="395"/>
      <c r="V134" s="396"/>
    </row>
    <row r="135" spans="2:22" ht="15" customHeight="1">
      <c r="B135" s="79" t="str">
        <f t="shared" si="3"/>
        <v>□</v>
      </c>
      <c r="C135" s="23" t="s">
        <v>87</v>
      </c>
      <c r="D135" s="20" t="s">
        <v>18</v>
      </c>
      <c r="E135" s="20" t="s">
        <v>88</v>
      </c>
      <c r="F135" s="20"/>
      <c r="G135" s="40" t="str">
        <f t="shared" si="4"/>
        <v>□</v>
      </c>
      <c r="H135" s="61" t="s">
        <v>89</v>
      </c>
      <c r="I135" s="20" t="s">
        <v>26</v>
      </c>
      <c r="J135" s="20"/>
      <c r="K135" s="20"/>
      <c r="L135" s="20"/>
      <c r="M135" s="22"/>
      <c r="N135" s="391" t="s">
        <v>232</v>
      </c>
      <c r="O135" s="391"/>
      <c r="P135" s="391"/>
      <c r="Q135" s="350">
        <f>Q81</f>
        <v>0</v>
      </c>
      <c r="R135" s="350"/>
      <c r="S135" s="350"/>
      <c r="T135" s="393">
        <f>T81</f>
        <v>0</v>
      </c>
      <c r="U135" s="393"/>
      <c r="V135" s="394"/>
    </row>
    <row r="136" spans="2:22" ht="15" customHeight="1">
      <c r="B136" s="19"/>
      <c r="C136" s="14"/>
      <c r="D136" s="14"/>
      <c r="E136" s="14"/>
      <c r="F136" s="20"/>
      <c r="G136" s="40" t="str">
        <f t="shared" si="4"/>
        <v>□</v>
      </c>
      <c r="H136" s="61" t="s">
        <v>90</v>
      </c>
      <c r="I136" s="20" t="s">
        <v>27</v>
      </c>
      <c r="J136" s="20"/>
      <c r="K136" s="20"/>
      <c r="L136" s="20"/>
      <c r="M136" s="22"/>
      <c r="N136" s="392"/>
      <c r="O136" s="392"/>
      <c r="P136" s="392"/>
      <c r="Q136" s="351"/>
      <c r="R136" s="351"/>
      <c r="S136" s="351"/>
      <c r="T136" s="395"/>
      <c r="U136" s="395"/>
      <c r="V136" s="396"/>
    </row>
    <row r="137" spans="2:22" ht="15" customHeight="1">
      <c r="B137" s="282" t="s">
        <v>158</v>
      </c>
      <c r="C137" s="283"/>
      <c r="D137" s="283"/>
      <c r="E137" s="283"/>
      <c r="F137" s="20"/>
      <c r="G137" s="40" t="str">
        <f t="shared" si="4"/>
        <v>□</v>
      </c>
      <c r="H137" s="61" t="s">
        <v>91</v>
      </c>
      <c r="I137" s="20" t="s">
        <v>28</v>
      </c>
      <c r="J137" s="20"/>
      <c r="K137" s="20"/>
      <c r="L137" s="20"/>
      <c r="M137" s="22"/>
      <c r="N137" s="391" t="s">
        <v>233</v>
      </c>
      <c r="O137" s="391"/>
      <c r="P137" s="391"/>
      <c r="Q137" s="350">
        <f>Q83</f>
        <v>0</v>
      </c>
      <c r="R137" s="350"/>
      <c r="S137" s="350"/>
      <c r="T137" s="393">
        <f>T83</f>
        <v>0</v>
      </c>
      <c r="U137" s="393"/>
      <c r="V137" s="394"/>
    </row>
    <row r="138" spans="2:22" ht="15" customHeight="1">
      <c r="B138" s="79" t="str">
        <f>B84</f>
        <v>□</v>
      </c>
      <c r="C138" s="23" t="s">
        <v>147</v>
      </c>
      <c r="D138" s="20" t="s">
        <v>19</v>
      </c>
      <c r="E138" s="20"/>
      <c r="F138" s="20"/>
      <c r="G138" s="40" t="str">
        <f t="shared" si="4"/>
        <v>□</v>
      </c>
      <c r="H138" s="61" t="s">
        <v>92</v>
      </c>
      <c r="I138" s="20" t="s">
        <v>29</v>
      </c>
      <c r="J138" s="20"/>
      <c r="K138" s="20"/>
      <c r="L138" s="20"/>
      <c r="M138" s="54"/>
      <c r="N138" s="392"/>
      <c r="O138" s="392"/>
      <c r="P138" s="392"/>
      <c r="Q138" s="351"/>
      <c r="R138" s="351"/>
      <c r="S138" s="351"/>
      <c r="T138" s="395"/>
      <c r="U138" s="395"/>
      <c r="V138" s="396"/>
    </row>
    <row r="139" spans="2:22" ht="15" customHeight="1">
      <c r="B139" s="79" t="str">
        <f>B85</f>
        <v>□</v>
      </c>
      <c r="C139" s="23" t="s">
        <v>93</v>
      </c>
      <c r="D139" s="20" t="s">
        <v>148</v>
      </c>
      <c r="E139" s="20"/>
      <c r="F139" s="20"/>
      <c r="G139" s="40" t="str">
        <f t="shared" si="4"/>
        <v>□</v>
      </c>
      <c r="H139" s="61" t="s">
        <v>94</v>
      </c>
      <c r="I139" s="20" t="s">
        <v>149</v>
      </c>
      <c r="J139" s="20"/>
      <c r="K139" s="20"/>
      <c r="L139" s="20"/>
      <c r="M139" s="55">
        <v>0</v>
      </c>
      <c r="N139" s="307" t="s">
        <v>227</v>
      </c>
      <c r="O139" s="264"/>
      <c r="P139" s="264"/>
      <c r="Q139" s="264"/>
      <c r="R139" s="397">
        <f>R85</f>
        <v>0</v>
      </c>
      <c r="S139" s="397"/>
      <c r="T139" s="397"/>
      <c r="U139" s="397"/>
      <c r="V139" s="91" t="s">
        <v>228</v>
      </c>
    </row>
    <row r="140" spans="2:22" ht="15" customHeight="1">
      <c r="B140" s="79" t="str">
        <f>B86</f>
        <v>□</v>
      </c>
      <c r="C140" s="23" t="s">
        <v>95</v>
      </c>
      <c r="D140" s="20" t="s">
        <v>20</v>
      </c>
      <c r="E140" s="20"/>
      <c r="F140" s="20"/>
      <c r="G140" s="40" t="str">
        <f t="shared" si="4"/>
        <v>□</v>
      </c>
      <c r="H140" s="61" t="s">
        <v>96</v>
      </c>
      <c r="I140" s="20" t="s">
        <v>30</v>
      </c>
      <c r="J140" s="20"/>
      <c r="K140" s="20"/>
      <c r="L140" s="20"/>
      <c r="M140" s="55"/>
      <c r="N140" s="398" t="s">
        <v>223</v>
      </c>
      <c r="O140" s="399"/>
      <c r="P140" s="399"/>
      <c r="Q140" s="399"/>
      <c r="R140" s="55"/>
      <c r="S140" s="55"/>
      <c r="T140" s="55"/>
      <c r="U140" s="55"/>
      <c r="V140" s="135"/>
    </row>
    <row r="141" spans="2:22" ht="15" customHeight="1" thickBot="1">
      <c r="B141" s="25"/>
      <c r="C141" s="26"/>
      <c r="D141" s="177"/>
      <c r="E141" s="177"/>
      <c r="F141" s="27"/>
      <c r="G141" s="26"/>
      <c r="H141" s="26"/>
      <c r="I141" s="27"/>
      <c r="J141" s="27"/>
      <c r="K141" s="27"/>
      <c r="L141" s="27"/>
      <c r="M141" s="56"/>
      <c r="N141" s="143" t="str">
        <f>IF('申請書情報'!$AW$3=TRUE,"■","□")</f>
        <v>□</v>
      </c>
      <c r="O141" s="177" t="s">
        <v>225</v>
      </c>
      <c r="P141" s="177"/>
      <c r="Q141" s="143" t="str">
        <f>IF('申請書情報'!$AW$3=FALSE,"■","□")</f>
        <v>■</v>
      </c>
      <c r="R141" s="178" t="s">
        <v>224</v>
      </c>
      <c r="S141" s="178"/>
      <c r="T141" s="157">
        <f>T87</f>
        <v>0</v>
      </c>
      <c r="U141" s="157"/>
      <c r="V141" s="137" t="s">
        <v>150</v>
      </c>
    </row>
    <row r="142" spans="1:23" ht="17.25" customHeight="1">
      <c r="A142" s="28"/>
      <c r="B142" s="29"/>
      <c r="C142" s="30"/>
      <c r="D142" s="29"/>
      <c r="E142" s="29"/>
      <c r="F142" s="29"/>
      <c r="G142" s="30"/>
      <c r="H142" s="30"/>
      <c r="I142" s="29"/>
      <c r="J142" s="29"/>
      <c r="K142" s="29"/>
      <c r="L142" s="29"/>
      <c r="M142" s="29"/>
      <c r="N142" s="31"/>
      <c r="O142" s="31"/>
      <c r="P142" s="31"/>
      <c r="Q142" s="31"/>
      <c r="R142" s="31"/>
      <c r="S142" s="31"/>
      <c r="T142" s="31"/>
      <c r="U142" s="31"/>
      <c r="V142" s="31"/>
      <c r="W142" s="29"/>
    </row>
    <row r="143" spans="2:22" ht="18" customHeight="1">
      <c r="B143" s="20"/>
      <c r="C143" s="23"/>
      <c r="D143" s="20"/>
      <c r="E143" s="20"/>
      <c r="F143" s="20"/>
      <c r="G143" s="23"/>
      <c r="H143" s="23"/>
      <c r="I143" s="20"/>
      <c r="J143" s="20"/>
      <c r="K143" s="20"/>
      <c r="L143" s="20"/>
      <c r="M143" s="20"/>
      <c r="N143" s="32"/>
      <c r="O143" s="32"/>
      <c r="P143" s="32"/>
      <c r="Q143" s="32"/>
      <c r="R143" s="32"/>
      <c r="S143" s="32"/>
      <c r="T143" s="32"/>
      <c r="U143" s="32"/>
      <c r="V143" s="32"/>
    </row>
    <row r="144" spans="2:16" s="64" customFormat="1" ht="27.75" customHeight="1">
      <c r="B144" s="65" t="s">
        <v>118</v>
      </c>
      <c r="C144" s="66"/>
      <c r="D144" s="67"/>
      <c r="E144" s="67"/>
      <c r="F144" s="67"/>
      <c r="G144" s="67" t="s">
        <v>119</v>
      </c>
      <c r="N144" s="68"/>
      <c r="O144" s="68"/>
      <c r="P144" s="68"/>
    </row>
    <row r="145" spans="3:23" s="64" customFormat="1" ht="27.75" customHeight="1">
      <c r="C145" s="67"/>
      <c r="D145" s="69"/>
      <c r="E145" s="67"/>
      <c r="F145" s="67"/>
      <c r="G145" s="67"/>
      <c r="H145" s="67"/>
      <c r="I145" s="67"/>
      <c r="J145" s="70"/>
      <c r="K145" s="69"/>
      <c r="L145" s="69"/>
      <c r="M145" s="71"/>
      <c r="N145" s="69"/>
      <c r="O145" s="69"/>
      <c r="P145" s="70"/>
      <c r="Q145" s="67"/>
      <c r="R145" s="67"/>
      <c r="T145" s="14"/>
      <c r="U145" s="15" t="s">
        <v>154</v>
      </c>
      <c r="V145" s="14"/>
      <c r="W145" s="67"/>
    </row>
    <row r="146" spans="1:23" s="64" customFormat="1" ht="27.75" customHeight="1">
      <c r="A146" s="72"/>
      <c r="B146" s="73"/>
      <c r="C146" s="67" t="s">
        <v>120</v>
      </c>
      <c r="D146" s="2"/>
      <c r="E146" s="2"/>
      <c r="F146" s="2"/>
      <c r="G146" s="2"/>
      <c r="H146" s="2"/>
      <c r="I146" s="2"/>
      <c r="J146" s="3"/>
      <c r="K146" s="2"/>
      <c r="L146" s="2"/>
      <c r="M146" s="2"/>
      <c r="N146" s="148"/>
      <c r="O146" s="148"/>
      <c r="P146" s="148"/>
      <c r="Q146" s="2"/>
      <c r="R146" s="2"/>
      <c r="T146" s="14"/>
      <c r="U146" s="15" t="s">
        <v>121</v>
      </c>
      <c r="V146" s="14"/>
      <c r="W146" s="67"/>
    </row>
    <row r="147" spans="1:23" s="64" customFormat="1" ht="27.75" customHeight="1">
      <c r="A147" s="72"/>
      <c r="B147" s="73"/>
      <c r="C147" s="67" t="s">
        <v>122</v>
      </c>
      <c r="D147" s="2"/>
      <c r="E147" s="2"/>
      <c r="F147" s="2"/>
      <c r="G147" s="2"/>
      <c r="H147" s="2"/>
      <c r="I147" s="2"/>
      <c r="J147" s="3"/>
      <c r="K147" s="2"/>
      <c r="L147" s="2"/>
      <c r="M147" s="2"/>
      <c r="N147" s="148"/>
      <c r="O147" s="148"/>
      <c r="P147" s="148"/>
      <c r="Q147" s="2"/>
      <c r="R147" s="2"/>
      <c r="T147" s="14"/>
      <c r="U147" s="15" t="s">
        <v>123</v>
      </c>
      <c r="V147" s="14"/>
      <c r="W147" s="67"/>
    </row>
    <row r="148" spans="1:23" s="64" customFormat="1" ht="27.75" customHeight="1">
      <c r="A148" s="72"/>
      <c r="C148" s="67" t="s">
        <v>124</v>
      </c>
      <c r="D148" s="2"/>
      <c r="E148" s="2"/>
      <c r="F148" s="2"/>
      <c r="G148" s="2"/>
      <c r="H148" s="2"/>
      <c r="I148" s="2"/>
      <c r="J148" s="3"/>
      <c r="K148" s="2"/>
      <c r="L148" s="2"/>
      <c r="M148" s="2"/>
      <c r="N148" s="148"/>
      <c r="O148" s="148"/>
      <c r="P148" s="148"/>
      <c r="Q148" s="2"/>
      <c r="R148" s="2"/>
      <c r="T148" s="14"/>
      <c r="U148" s="15"/>
      <c r="V148" s="14"/>
      <c r="W148" s="67"/>
    </row>
    <row r="149" spans="1:23" s="64" customFormat="1" ht="27.75" customHeight="1">
      <c r="A149" s="72"/>
      <c r="B149" s="73"/>
      <c r="C149" s="67" t="s">
        <v>125</v>
      </c>
      <c r="D149" s="2"/>
      <c r="E149" s="2"/>
      <c r="F149" s="2"/>
      <c r="G149" s="2"/>
      <c r="H149" s="2"/>
      <c r="I149" s="2"/>
      <c r="J149" s="3"/>
      <c r="K149" s="2"/>
      <c r="L149" s="2"/>
      <c r="M149" s="2"/>
      <c r="N149" s="148"/>
      <c r="O149" s="148"/>
      <c r="P149" s="148"/>
      <c r="Q149" s="2"/>
      <c r="R149" s="2"/>
      <c r="T149" s="14"/>
      <c r="U149" s="15" t="s">
        <v>126</v>
      </c>
      <c r="V149" s="14"/>
      <c r="W149" s="67"/>
    </row>
    <row r="150" spans="1:23" s="64" customFormat="1" ht="27.75" customHeight="1">
      <c r="A150" s="72"/>
      <c r="B150" s="73"/>
      <c r="C150" s="67" t="s">
        <v>127</v>
      </c>
      <c r="D150" s="2"/>
      <c r="E150" s="2"/>
      <c r="F150" s="2"/>
      <c r="G150" s="2"/>
      <c r="H150" s="2"/>
      <c r="I150" s="2"/>
      <c r="J150" s="3"/>
      <c r="K150" s="2"/>
      <c r="L150" s="2"/>
      <c r="M150" s="2"/>
      <c r="N150" s="148"/>
      <c r="O150" s="148"/>
      <c r="P150" s="148"/>
      <c r="Q150" s="2"/>
      <c r="R150" s="2"/>
      <c r="T150" s="14"/>
      <c r="U150" s="15" t="s">
        <v>126</v>
      </c>
      <c r="V150" s="14"/>
      <c r="W150" s="66"/>
    </row>
    <row r="151" spans="1:23" s="64" customFormat="1" ht="27.75" customHeight="1">
      <c r="A151" s="72"/>
      <c r="B151" s="73"/>
      <c r="C151" s="67" t="s">
        <v>128</v>
      </c>
      <c r="D151" s="2"/>
      <c r="E151" s="2"/>
      <c r="F151" s="2"/>
      <c r="G151" s="2"/>
      <c r="H151" s="2"/>
      <c r="I151" s="2"/>
      <c r="J151" s="3"/>
      <c r="K151" s="2"/>
      <c r="L151" s="2"/>
      <c r="M151" s="2"/>
      <c r="N151" s="148"/>
      <c r="O151" s="148"/>
      <c r="P151" s="148"/>
      <c r="Q151" s="2"/>
      <c r="T151" s="149"/>
      <c r="U151" s="150" t="s">
        <v>129</v>
      </c>
      <c r="V151" s="149"/>
      <c r="W151" s="67"/>
    </row>
    <row r="152" spans="1:23" s="64" customFormat="1" ht="13.5" customHeight="1">
      <c r="A152" s="72"/>
      <c r="B152" s="73"/>
      <c r="C152" s="67"/>
      <c r="D152" s="2"/>
      <c r="E152" s="2"/>
      <c r="F152" s="2"/>
      <c r="G152" s="2"/>
      <c r="H152" s="2"/>
      <c r="I152" s="2"/>
      <c r="J152" s="3"/>
      <c r="K152" s="2"/>
      <c r="L152" s="2"/>
      <c r="M152" s="2"/>
      <c r="N152" s="148"/>
      <c r="O152" s="148"/>
      <c r="P152" s="148"/>
      <c r="Q152" s="2"/>
      <c r="T152" s="149"/>
      <c r="U152" s="150"/>
      <c r="V152" s="149"/>
      <c r="W152" s="67"/>
    </row>
    <row r="153" spans="1:23" s="64" customFormat="1" ht="27.75" customHeight="1">
      <c r="A153" s="72"/>
      <c r="B153" s="74"/>
      <c r="C153" s="67"/>
      <c r="D153" s="75" t="s">
        <v>130</v>
      </c>
      <c r="E153" s="2"/>
      <c r="F153" s="2"/>
      <c r="G153" s="2"/>
      <c r="H153" s="2"/>
      <c r="I153" s="2"/>
      <c r="J153" s="3"/>
      <c r="K153" s="2"/>
      <c r="L153" s="2"/>
      <c r="M153" s="2"/>
      <c r="N153" s="148"/>
      <c r="O153" s="148"/>
      <c r="P153" s="148"/>
      <c r="Q153" s="149"/>
      <c r="R153" s="149"/>
      <c r="S153" s="149"/>
      <c r="T153" s="76"/>
      <c r="U153" s="67"/>
      <c r="V153" s="67"/>
      <c r="W153" s="67"/>
    </row>
    <row r="154" spans="1:23" s="64" customFormat="1" ht="16.5" customHeight="1">
      <c r="A154" s="72"/>
      <c r="B154" s="33" t="s">
        <v>131</v>
      </c>
      <c r="E154" s="2"/>
      <c r="F154" s="67"/>
      <c r="G154" s="67"/>
      <c r="H154" s="2"/>
      <c r="I154" s="2"/>
      <c r="J154" s="3"/>
      <c r="K154" s="2"/>
      <c r="L154" s="2"/>
      <c r="M154" s="2"/>
      <c r="N154" s="148"/>
      <c r="O154" s="148"/>
      <c r="P154" s="148"/>
      <c r="Q154" s="2"/>
      <c r="R154" s="149"/>
      <c r="S154" s="149"/>
      <c r="T154" s="76"/>
      <c r="U154" s="67"/>
      <c r="V154" s="67"/>
      <c r="W154" s="67"/>
    </row>
    <row r="155" spans="1:23" s="64" customFormat="1" ht="5.25" customHeight="1">
      <c r="A155" s="72"/>
      <c r="B155" s="33"/>
      <c r="E155" s="2"/>
      <c r="F155" s="67"/>
      <c r="G155" s="67"/>
      <c r="H155" s="2"/>
      <c r="I155" s="2"/>
      <c r="J155" s="3"/>
      <c r="K155" s="2"/>
      <c r="L155" s="2"/>
      <c r="M155" s="2"/>
      <c r="N155" s="148"/>
      <c r="O155" s="148"/>
      <c r="P155" s="148"/>
      <c r="Q155" s="2"/>
      <c r="R155" s="149"/>
      <c r="S155" s="149"/>
      <c r="T155" s="76"/>
      <c r="U155" s="67"/>
      <c r="V155" s="67"/>
      <c r="W155" s="67"/>
    </row>
    <row r="156" spans="1:23" s="64" customFormat="1" ht="21.75" customHeight="1">
      <c r="A156" s="72"/>
      <c r="B156" s="33"/>
      <c r="D156" s="370" t="s">
        <v>132</v>
      </c>
      <c r="E156" s="376"/>
      <c r="F156" s="377" t="s">
        <v>133</v>
      </c>
      <c r="G156" s="378"/>
      <c r="H156" s="379"/>
      <c r="I156" s="380"/>
      <c r="J156" s="378"/>
      <c r="K156" s="381"/>
      <c r="L156" s="382" t="s">
        <v>134</v>
      </c>
      <c r="M156" s="383"/>
      <c r="N156" s="366"/>
      <c r="O156" s="367"/>
      <c r="P156" s="368"/>
      <c r="Q156" s="370" t="s">
        <v>135</v>
      </c>
      <c r="R156" s="371"/>
      <c r="S156" s="372"/>
      <c r="T156" s="373"/>
      <c r="U156" s="374"/>
      <c r="V156" s="375"/>
      <c r="W156" s="67"/>
    </row>
    <row r="157" spans="1:23" s="20" customFormat="1" ht="21.75" customHeight="1">
      <c r="A157" s="77"/>
      <c r="B157" s="61"/>
      <c r="C157" s="14"/>
      <c r="D157" s="387" t="s">
        <v>136</v>
      </c>
      <c r="E157" s="388"/>
      <c r="F157" s="387" t="s">
        <v>133</v>
      </c>
      <c r="G157" s="389"/>
      <c r="H157" s="390"/>
      <c r="I157" s="400"/>
      <c r="J157" s="389"/>
      <c r="K157" s="388"/>
      <c r="L157" s="401" t="s">
        <v>134</v>
      </c>
      <c r="M157" s="402"/>
      <c r="N157" s="403"/>
      <c r="O157" s="404"/>
      <c r="P157" s="405"/>
      <c r="Q157" s="406" t="s">
        <v>135</v>
      </c>
      <c r="R157" s="292"/>
      <c r="S157" s="291"/>
      <c r="T157" s="384"/>
      <c r="U157" s="385"/>
      <c r="V157" s="386"/>
      <c r="W157" s="14"/>
    </row>
    <row r="158" spans="3:22" ht="15.75" customHeight="1">
      <c r="C158" s="40"/>
      <c r="D158" s="40"/>
      <c r="E158" s="40"/>
      <c r="F158" s="40"/>
      <c r="G158" s="40"/>
      <c r="H158" s="40"/>
      <c r="I158" s="40"/>
      <c r="J158" s="40"/>
      <c r="K158" s="40"/>
      <c r="L158" s="40"/>
      <c r="M158" s="40"/>
      <c r="N158" s="6"/>
      <c r="O158" s="6"/>
      <c r="P158" s="6"/>
      <c r="Q158" s="6"/>
      <c r="R158" s="6"/>
      <c r="S158" s="6"/>
      <c r="T158" s="6"/>
      <c r="U158" s="6"/>
      <c r="V158" s="6"/>
    </row>
    <row r="159" spans="2:22" ht="21" customHeight="1">
      <c r="B159" s="345" t="s">
        <v>137</v>
      </c>
      <c r="C159" s="343"/>
      <c r="D159" s="345"/>
      <c r="E159" s="343"/>
      <c r="F159" s="345" t="s">
        <v>138</v>
      </c>
      <c r="G159" s="342"/>
      <c r="H159" s="343"/>
      <c r="I159" s="345"/>
      <c r="J159" s="342"/>
      <c r="K159" s="46" t="s">
        <v>155</v>
      </c>
      <c r="L159" s="345" t="s">
        <v>110</v>
      </c>
      <c r="M159" s="342"/>
      <c r="N159" s="343"/>
      <c r="O159" s="346">
        <v>0</v>
      </c>
      <c r="P159" s="347"/>
      <c r="Q159" s="45" t="s">
        <v>63</v>
      </c>
      <c r="R159" s="78">
        <v>0</v>
      </c>
      <c r="S159" s="45" t="s">
        <v>156</v>
      </c>
      <c r="T159" s="78">
        <v>0</v>
      </c>
      <c r="U159" s="342" t="s">
        <v>111</v>
      </c>
      <c r="V159" s="343"/>
    </row>
  </sheetData>
  <sheetProtection password="CC55" sheet="1" selectLockedCells="1"/>
  <mergeCells count="392">
    <mergeCell ref="T21:V22"/>
    <mergeCell ref="Q21:S22"/>
    <mergeCell ref="Q23:S24"/>
    <mergeCell ref="N32:Q32"/>
    <mergeCell ref="N21:P22"/>
    <mergeCell ref="N23:P24"/>
    <mergeCell ref="N25:P26"/>
    <mergeCell ref="N27:P28"/>
    <mergeCell ref="N29:P30"/>
    <mergeCell ref="T23:V24"/>
    <mergeCell ref="Q25:S26"/>
    <mergeCell ref="T25:V26"/>
    <mergeCell ref="Q27:S28"/>
    <mergeCell ref="T27:V28"/>
    <mergeCell ref="Q29:S30"/>
    <mergeCell ref="T29:V30"/>
    <mergeCell ref="N74:V74"/>
    <mergeCell ref="N75:P76"/>
    <mergeCell ref="Q75:S76"/>
    <mergeCell ref="T75:V76"/>
    <mergeCell ref="N77:P78"/>
    <mergeCell ref="Q77:S78"/>
    <mergeCell ref="T77:V78"/>
    <mergeCell ref="R85:U85"/>
    <mergeCell ref="N86:Q86"/>
    <mergeCell ref="N79:P80"/>
    <mergeCell ref="Q79:S80"/>
    <mergeCell ref="T79:V80"/>
    <mergeCell ref="N81:P82"/>
    <mergeCell ref="Q81:S82"/>
    <mergeCell ref="T81:V82"/>
    <mergeCell ref="N129:P130"/>
    <mergeCell ref="Q129:S130"/>
    <mergeCell ref="T129:V130"/>
    <mergeCell ref="N131:P132"/>
    <mergeCell ref="Q131:S132"/>
    <mergeCell ref="T131:V132"/>
    <mergeCell ref="Q133:S134"/>
    <mergeCell ref="T133:V134"/>
    <mergeCell ref="U65:U66"/>
    <mergeCell ref="O66:T66"/>
    <mergeCell ref="A62:B62"/>
    <mergeCell ref="A63:B63"/>
    <mergeCell ref="A64:B64"/>
    <mergeCell ref="A65:B65"/>
    <mergeCell ref="A103:W103"/>
    <mergeCell ref="N128:V128"/>
    <mergeCell ref="AC114:AE116"/>
    <mergeCell ref="T91:V92"/>
    <mergeCell ref="K112:L112"/>
    <mergeCell ref="D116:H116"/>
    <mergeCell ref="Q112:R112"/>
    <mergeCell ref="S112:U112"/>
    <mergeCell ref="U96:V96"/>
    <mergeCell ref="T95:V95"/>
    <mergeCell ref="H93:I93"/>
    <mergeCell ref="N93:O93"/>
    <mergeCell ref="Y10:AD11"/>
    <mergeCell ref="T37:V38"/>
    <mergeCell ref="S111:U111"/>
    <mergeCell ref="V111:V112"/>
    <mergeCell ref="N112:P112"/>
    <mergeCell ref="D61:E61"/>
    <mergeCell ref="C62:L62"/>
    <mergeCell ref="C63:L63"/>
    <mergeCell ref="C64:L64"/>
    <mergeCell ref="N83:P84"/>
    <mergeCell ref="I157:K157"/>
    <mergeCell ref="L157:M157"/>
    <mergeCell ref="N157:P157"/>
    <mergeCell ref="Q157:S157"/>
    <mergeCell ref="M105:S106"/>
    <mergeCell ref="U105:U106"/>
    <mergeCell ref="N135:P136"/>
    <mergeCell ref="Q135:S136"/>
    <mergeCell ref="T135:V136"/>
    <mergeCell ref="N133:P134"/>
    <mergeCell ref="N137:P138"/>
    <mergeCell ref="Q137:S138"/>
    <mergeCell ref="T137:V138"/>
    <mergeCell ref="N139:Q139"/>
    <mergeCell ref="R139:U139"/>
    <mergeCell ref="N140:Q140"/>
    <mergeCell ref="T157:V157"/>
    <mergeCell ref="B159:C159"/>
    <mergeCell ref="D159:E159"/>
    <mergeCell ref="F159:H159"/>
    <mergeCell ref="I159:J159"/>
    <mergeCell ref="L159:N159"/>
    <mergeCell ref="O159:P159"/>
    <mergeCell ref="U159:V159"/>
    <mergeCell ref="D157:E157"/>
    <mergeCell ref="F157:H157"/>
    <mergeCell ref="D141:E141"/>
    <mergeCell ref="D156:E156"/>
    <mergeCell ref="F156:H156"/>
    <mergeCell ref="I156:K156"/>
    <mergeCell ref="B137:E137"/>
    <mergeCell ref="L156:M156"/>
    <mergeCell ref="N156:P156"/>
    <mergeCell ref="O141:P141"/>
    <mergeCell ref="R141:S141"/>
    <mergeCell ref="M120:U120"/>
    <mergeCell ref="M121:Q121"/>
    <mergeCell ref="S121:V121"/>
    <mergeCell ref="Q156:S156"/>
    <mergeCell ref="T156:V156"/>
    <mergeCell ref="P126:T126"/>
    <mergeCell ref="T141:U141"/>
    <mergeCell ref="B124:D124"/>
    <mergeCell ref="E124:V124"/>
    <mergeCell ref="B125:D126"/>
    <mergeCell ref="L125:M125"/>
    <mergeCell ref="U125:V125"/>
    <mergeCell ref="U126:V126"/>
    <mergeCell ref="E125:K125"/>
    <mergeCell ref="P125:T125"/>
    <mergeCell ref="B128:E128"/>
    <mergeCell ref="B127:M127"/>
    <mergeCell ref="G128:K128"/>
    <mergeCell ref="J120:L120"/>
    <mergeCell ref="B109:D109"/>
    <mergeCell ref="L109:N109"/>
    <mergeCell ref="M118:U118"/>
    <mergeCell ref="M119:U119"/>
    <mergeCell ref="H118:I118"/>
    <mergeCell ref="J118:L118"/>
    <mergeCell ref="J119:L119"/>
    <mergeCell ref="C113:S114"/>
    <mergeCell ref="B116:C116"/>
    <mergeCell ref="N117:P117"/>
    <mergeCell ref="O116:V116"/>
    <mergeCell ref="U99:V99"/>
    <mergeCell ref="O109:P109"/>
    <mergeCell ref="U109:V109"/>
    <mergeCell ref="N111:P111"/>
    <mergeCell ref="Q111:R111"/>
    <mergeCell ref="B95:C95"/>
    <mergeCell ref="D95:E95"/>
    <mergeCell ref="F95:G95"/>
    <mergeCell ref="H95:I95"/>
    <mergeCell ref="N95:O95"/>
    <mergeCell ref="Q95:S95"/>
    <mergeCell ref="B96:C96"/>
    <mergeCell ref="D96:E96"/>
    <mergeCell ref="T94:V94"/>
    <mergeCell ref="B93:C93"/>
    <mergeCell ref="J93:K93"/>
    <mergeCell ref="H96:I96"/>
    <mergeCell ref="N96:O96"/>
    <mergeCell ref="Q96:S96"/>
    <mergeCell ref="D93:E93"/>
    <mergeCell ref="F93:G93"/>
    <mergeCell ref="B94:C94"/>
    <mergeCell ref="D94:E94"/>
    <mergeCell ref="F94:G94"/>
    <mergeCell ref="H94:I94"/>
    <mergeCell ref="N94:O94"/>
    <mergeCell ref="Q94:S94"/>
    <mergeCell ref="J94:K94"/>
    <mergeCell ref="F92:G92"/>
    <mergeCell ref="H92:I92"/>
    <mergeCell ref="N91:O92"/>
    <mergeCell ref="T93:V93"/>
    <mergeCell ref="Q93:S93"/>
    <mergeCell ref="O87:P87"/>
    <mergeCell ref="R87:S87"/>
    <mergeCell ref="Q91:S92"/>
    <mergeCell ref="F91:K91"/>
    <mergeCell ref="L91:M92"/>
    <mergeCell ref="B90:C90"/>
    <mergeCell ref="U71:V71"/>
    <mergeCell ref="B73:M73"/>
    <mergeCell ref="G74:K74"/>
    <mergeCell ref="P71:T71"/>
    <mergeCell ref="B74:E74"/>
    <mergeCell ref="B70:D72"/>
    <mergeCell ref="Q83:S84"/>
    <mergeCell ref="T83:V84"/>
    <mergeCell ref="N85:Q85"/>
    <mergeCell ref="C58:S59"/>
    <mergeCell ref="B54:D54"/>
    <mergeCell ref="L54:N54"/>
    <mergeCell ref="O54:P54"/>
    <mergeCell ref="R56:R57"/>
    <mergeCell ref="K57:L57"/>
    <mergeCell ref="M57:N57"/>
    <mergeCell ref="O57:Q57"/>
    <mergeCell ref="M56:N56"/>
    <mergeCell ref="H44:I45"/>
    <mergeCell ref="R51:U51"/>
    <mergeCell ref="U46:V46"/>
    <mergeCell ref="U47:V47"/>
    <mergeCell ref="L51:N51"/>
    <mergeCell ref="J44:K45"/>
    <mergeCell ref="J46:K47"/>
    <mergeCell ref="L46:M47"/>
    <mergeCell ref="H46:I47"/>
    <mergeCell ref="O56:Q56"/>
    <mergeCell ref="O51:Q51"/>
    <mergeCell ref="N46:O47"/>
    <mergeCell ref="Q46:S47"/>
    <mergeCell ref="P46:P47"/>
    <mergeCell ref="L52:N52"/>
    <mergeCell ref="O52:Q52"/>
    <mergeCell ref="R52:U52"/>
    <mergeCell ref="U54:V54"/>
    <mergeCell ref="B43:C43"/>
    <mergeCell ref="D43:E43"/>
    <mergeCell ref="F43:G43"/>
    <mergeCell ref="H43:I43"/>
    <mergeCell ref="F44:G45"/>
    <mergeCell ref="U43:V43"/>
    <mergeCell ref="P44:P45"/>
    <mergeCell ref="T44:V44"/>
    <mergeCell ref="T45:T46"/>
    <mergeCell ref="U45:V45"/>
    <mergeCell ref="T41:V41"/>
    <mergeCell ref="U42:V42"/>
    <mergeCell ref="N42:O42"/>
    <mergeCell ref="N41:O41"/>
    <mergeCell ref="N44:O45"/>
    <mergeCell ref="Q44:S45"/>
    <mergeCell ref="Q42:S42"/>
    <mergeCell ref="Q41:S41"/>
    <mergeCell ref="N43:O43"/>
    <mergeCell ref="Q43:S43"/>
    <mergeCell ref="B42:C42"/>
    <mergeCell ref="D42:E42"/>
    <mergeCell ref="F42:G42"/>
    <mergeCell ref="H42:I42"/>
    <mergeCell ref="B41:C41"/>
    <mergeCell ref="D39:E39"/>
    <mergeCell ref="F39:G39"/>
    <mergeCell ref="H39:I39"/>
    <mergeCell ref="D41:E41"/>
    <mergeCell ref="F41:G41"/>
    <mergeCell ref="T40:V40"/>
    <mergeCell ref="B39:C39"/>
    <mergeCell ref="N39:O39"/>
    <mergeCell ref="B40:C40"/>
    <mergeCell ref="D40:E40"/>
    <mergeCell ref="F40:G40"/>
    <mergeCell ref="H40:I40"/>
    <mergeCell ref="T39:V39"/>
    <mergeCell ref="P37:P38"/>
    <mergeCell ref="Q37:S38"/>
    <mergeCell ref="H41:I41"/>
    <mergeCell ref="N40:O40"/>
    <mergeCell ref="Q40:S40"/>
    <mergeCell ref="N37:O38"/>
    <mergeCell ref="L37:M38"/>
    <mergeCell ref="F37:K37"/>
    <mergeCell ref="F38:G38"/>
    <mergeCell ref="H38:I38"/>
    <mergeCell ref="B36:C36"/>
    <mergeCell ref="I30:K30"/>
    <mergeCell ref="N31:Q31"/>
    <mergeCell ref="I31:M31"/>
    <mergeCell ref="B29:E29"/>
    <mergeCell ref="F17:G17"/>
    <mergeCell ref="B20:E20"/>
    <mergeCell ref="I29:K29"/>
    <mergeCell ref="P17:T17"/>
    <mergeCell ref="I32:M32"/>
    <mergeCell ref="G20:K20"/>
    <mergeCell ref="H9:I9"/>
    <mergeCell ref="M9:U9"/>
    <mergeCell ref="M10:U10"/>
    <mergeCell ref="H17:I17"/>
    <mergeCell ref="N20:V20"/>
    <mergeCell ref="J17:K17"/>
    <mergeCell ref="M12:Q12"/>
    <mergeCell ref="D33:E33"/>
    <mergeCell ref="W2:W3"/>
    <mergeCell ref="N3:P3"/>
    <mergeCell ref="Q3:R3"/>
    <mergeCell ref="S3:U3"/>
    <mergeCell ref="N2:P2"/>
    <mergeCell ref="Q2:R2"/>
    <mergeCell ref="U16:V16"/>
    <mergeCell ref="U17:V17"/>
    <mergeCell ref="B19:M19"/>
    <mergeCell ref="J121:L121"/>
    <mergeCell ref="B67:Q67"/>
    <mergeCell ref="B69:D69"/>
    <mergeCell ref="E69:V69"/>
    <mergeCell ref="B83:E83"/>
    <mergeCell ref="L70:M70"/>
    <mergeCell ref="B91:C92"/>
    <mergeCell ref="D91:E92"/>
    <mergeCell ref="U70:V70"/>
    <mergeCell ref="D87:E87"/>
    <mergeCell ref="D9:E9"/>
    <mergeCell ref="J9:L9"/>
    <mergeCell ref="J10:L10"/>
    <mergeCell ref="B14:F14"/>
    <mergeCell ref="G14:T14"/>
    <mergeCell ref="B7:C7"/>
    <mergeCell ref="S12:V12"/>
    <mergeCell ref="J11:L11"/>
    <mergeCell ref="J12:L12"/>
    <mergeCell ref="O7:V7"/>
    <mergeCell ref="J38:K38"/>
    <mergeCell ref="J39:K39"/>
    <mergeCell ref="B15:D15"/>
    <mergeCell ref="E15:V15"/>
    <mergeCell ref="L16:M16"/>
    <mergeCell ref="E16:K16"/>
    <mergeCell ref="P16:T16"/>
    <mergeCell ref="B16:D18"/>
    <mergeCell ref="E18:V18"/>
    <mergeCell ref="B37:C38"/>
    <mergeCell ref="B44:C45"/>
    <mergeCell ref="D44:E45"/>
    <mergeCell ref="J92:K92"/>
    <mergeCell ref="B46:C47"/>
    <mergeCell ref="B97:C97"/>
    <mergeCell ref="D97:E97"/>
    <mergeCell ref="F97:G97"/>
    <mergeCell ref="H97:I97"/>
    <mergeCell ref="J97:K97"/>
    <mergeCell ref="F96:G96"/>
    <mergeCell ref="B98:C99"/>
    <mergeCell ref="D98:E99"/>
    <mergeCell ref="F98:G99"/>
    <mergeCell ref="H98:I99"/>
    <mergeCell ref="J100:K101"/>
    <mergeCell ref="L100:M101"/>
    <mergeCell ref="B100:C101"/>
    <mergeCell ref="D100:E101"/>
    <mergeCell ref="J98:K99"/>
    <mergeCell ref="U101:V101"/>
    <mergeCell ref="U100:V100"/>
    <mergeCell ref="Q98:S99"/>
    <mergeCell ref="T98:V98"/>
    <mergeCell ref="T99:T100"/>
    <mergeCell ref="L98:M99"/>
    <mergeCell ref="N98:O99"/>
    <mergeCell ref="P98:P99"/>
    <mergeCell ref="P100:P101"/>
    <mergeCell ref="N100:O101"/>
    <mergeCell ref="L96:M96"/>
    <mergeCell ref="Q100:S101"/>
    <mergeCell ref="J95:K95"/>
    <mergeCell ref="E70:K70"/>
    <mergeCell ref="P70:T70"/>
    <mergeCell ref="D46:E47"/>
    <mergeCell ref="F100:G101"/>
    <mergeCell ref="H100:I101"/>
    <mergeCell ref="L97:M97"/>
    <mergeCell ref="F46:G47"/>
    <mergeCell ref="E72:V72"/>
    <mergeCell ref="F71:G71"/>
    <mergeCell ref="Q97:S97"/>
    <mergeCell ref="J71:K71"/>
    <mergeCell ref="L71:M71"/>
    <mergeCell ref="J42:K42"/>
    <mergeCell ref="J43:K43"/>
    <mergeCell ref="L44:M45"/>
    <mergeCell ref="J96:K96"/>
    <mergeCell ref="N97:O97"/>
    <mergeCell ref="C4:S5"/>
    <mergeCell ref="D7:H7"/>
    <mergeCell ref="D37:E38"/>
    <mergeCell ref="Y114:AB117"/>
    <mergeCell ref="O33:P33"/>
    <mergeCell ref="R33:S33"/>
    <mergeCell ref="T33:U33"/>
    <mergeCell ref="Q39:S39"/>
    <mergeCell ref="U97:V97"/>
    <mergeCell ref="P91:P92"/>
    <mergeCell ref="J41:K41"/>
    <mergeCell ref="T87:U87"/>
    <mergeCell ref="M11:U11"/>
    <mergeCell ref="V2:V3"/>
    <mergeCell ref="B13:V13"/>
    <mergeCell ref="N8:P8"/>
    <mergeCell ref="R31:U31"/>
    <mergeCell ref="S2:U2"/>
    <mergeCell ref="L17:M17"/>
    <mergeCell ref="B4:B5"/>
    <mergeCell ref="F126:G126"/>
    <mergeCell ref="H126:I126"/>
    <mergeCell ref="J126:K126"/>
    <mergeCell ref="L126:M126"/>
    <mergeCell ref="H71:I71"/>
    <mergeCell ref="Y1:AF3"/>
    <mergeCell ref="L93:M93"/>
    <mergeCell ref="L94:M94"/>
    <mergeCell ref="L95:M95"/>
    <mergeCell ref="J40:K40"/>
  </mergeCells>
  <dataValidations count="7">
    <dataValidation type="list" allowBlank="1" showInputMessage="1" showErrorMessage="1" sqref="D159:E159">
      <formula1>"該当,非該当"</formula1>
    </dataValidation>
    <dataValidation allowBlank="1" showInputMessage="1" showErrorMessage="1" imeMode="off" sqref="S12:V12 Y113 T33 T87 T141 Q21:V30"/>
    <dataValidation type="date" showInputMessage="1" showErrorMessage="1" imeMode="off" sqref="E16:K16">
      <formula1>41730</formula1>
      <formula2>401493</formula2>
    </dataValidation>
    <dataValidation type="time" showInputMessage="1" showErrorMessage="1" imeMode="off" sqref="P16:T17">
      <formula1>0</formula1>
      <formula2>0.9166666666666666</formula2>
    </dataValidation>
    <dataValidation type="date" allowBlank="1" showInputMessage="1" showErrorMessage="1" imeMode="off" sqref="O7:V7 F17:M17 F71:M71 F126:M126">
      <formula1>41730</formula1>
      <formula2>401493</formula2>
    </dataValidation>
    <dataValidation allowBlank="1" showInputMessage="1" showErrorMessage="1" imeMode="on" sqref="M9:U11 M12:Q12 E15:V15 N8:P8"/>
    <dataValidation type="list" allowBlank="1" showInputMessage="1" showErrorMessage="1" sqref="O52:Q52">
      <formula1>"　,済,"</formula1>
    </dataValidation>
  </dataValidations>
  <printOptions/>
  <pageMargins left="0.7" right="0.7" top="0.75" bottom="0.75" header="0.3" footer="0.3"/>
  <pageSetup horizontalDpi="600" verticalDpi="600" orientation="portrait" paperSize="9" scale="81" r:id="rId3"/>
  <rowBreaks count="2" manualBreakCount="2">
    <brk id="54" max="22" man="1"/>
    <brk id="109" max="22" man="1"/>
  </rowBreaks>
  <legacyDrawing r:id="rId2"/>
</worksheet>
</file>

<file path=xl/worksheets/sheet2.xml><?xml version="1.0" encoding="utf-8"?>
<worksheet xmlns="http://schemas.openxmlformats.org/spreadsheetml/2006/main" xmlns:r="http://schemas.openxmlformats.org/officeDocument/2006/relationships">
  <sheetPr codeName="Sheet2">
    <tabColor theme="1"/>
  </sheetPr>
  <dimension ref="A1:BB11"/>
  <sheetViews>
    <sheetView zoomScalePageLayoutView="0" workbookViewId="0" topLeftCell="L1">
      <selection activeCell="N3" sqref="N3"/>
    </sheetView>
  </sheetViews>
  <sheetFormatPr defaultColWidth="9.140625" defaultRowHeight="15"/>
  <cols>
    <col min="2" max="2" width="13.00390625" style="0" bestFit="1" customWidth="1"/>
    <col min="3" max="3" width="15.00390625" style="0" bestFit="1" customWidth="1"/>
    <col min="4" max="4" width="26.8515625" style="0" bestFit="1" customWidth="1"/>
    <col min="5" max="5" width="14.7109375" style="0" customWidth="1"/>
    <col min="6" max="6" width="18.57421875" style="0" bestFit="1" customWidth="1"/>
    <col min="7" max="8" width="14.7109375" style="0" customWidth="1"/>
    <col min="9" max="9" width="33.7109375" style="0" customWidth="1"/>
    <col min="10" max="10" width="11.57421875" style="0" customWidth="1"/>
    <col min="11" max="11" width="13.8515625" style="0" customWidth="1"/>
    <col min="12" max="12" width="13.421875" style="0" customWidth="1"/>
    <col min="13" max="13" width="15.421875" style="0" bestFit="1" customWidth="1"/>
    <col min="14" max="35" width="10.57421875" style="1" customWidth="1"/>
    <col min="36" max="48" width="8.57421875" style="0" customWidth="1"/>
    <col min="49" max="49" width="14.7109375" style="0" customWidth="1"/>
    <col min="50" max="51" width="9.57421875" style="0" customWidth="1"/>
    <col min="53" max="53" width="35.421875" style="0" customWidth="1"/>
    <col min="54" max="54" width="15.00390625" style="0" bestFit="1" customWidth="1"/>
    <col min="55" max="55" width="20.421875" style="0" bestFit="1" customWidth="1"/>
    <col min="56" max="56" width="26.00390625" style="0" bestFit="1" customWidth="1"/>
    <col min="57" max="57" width="22.421875" style="0" bestFit="1" customWidth="1"/>
    <col min="58" max="58" width="15.00390625" style="0" bestFit="1" customWidth="1"/>
    <col min="59" max="59" width="20.421875" style="0" bestFit="1" customWidth="1"/>
    <col min="60" max="60" width="26.00390625" style="0" bestFit="1" customWidth="1"/>
    <col min="61" max="61" width="22.421875" style="0" bestFit="1" customWidth="1"/>
    <col min="62" max="62" width="15.00390625" style="0" bestFit="1" customWidth="1"/>
    <col min="63" max="63" width="20.421875" style="0" bestFit="1" customWidth="1"/>
    <col min="64" max="64" width="22.421875" style="0" bestFit="1" customWidth="1"/>
    <col min="65" max="65" width="18.7109375" style="0" bestFit="1" customWidth="1"/>
    <col min="66" max="66" width="11.421875" style="0" bestFit="1" customWidth="1"/>
    <col min="67" max="67" width="16.7109375" style="0" bestFit="1" customWidth="1"/>
    <col min="68" max="68" width="26.00390625" style="0" bestFit="1" customWidth="1"/>
    <col min="69" max="69" width="22.421875" style="0" bestFit="1" customWidth="1"/>
    <col min="70" max="70" width="15.00390625" style="0" bestFit="1" customWidth="1"/>
    <col min="71" max="71" width="20.421875" style="0" bestFit="1" customWidth="1"/>
    <col min="72" max="72" width="26.00390625" style="0" bestFit="1" customWidth="1"/>
    <col min="73" max="73" width="22.421875" style="0" bestFit="1" customWidth="1"/>
    <col min="74" max="74" width="15.00390625" style="0" bestFit="1" customWidth="1"/>
    <col min="75" max="75" width="20.421875" style="0" bestFit="1" customWidth="1"/>
    <col min="76" max="76" width="26.00390625" style="0" bestFit="1" customWidth="1"/>
    <col min="77" max="77" width="22.421875" style="0" bestFit="1" customWidth="1"/>
    <col min="78" max="78" width="15.00390625" style="0" bestFit="1" customWidth="1"/>
    <col min="79" max="79" width="20.421875" style="0" bestFit="1" customWidth="1"/>
    <col min="80" max="80" width="25.57421875" style="0" bestFit="1" customWidth="1"/>
    <col min="81" max="81" width="22.00390625" style="0" bestFit="1" customWidth="1"/>
    <col min="82" max="82" width="14.7109375" style="0" bestFit="1" customWidth="1"/>
    <col min="83" max="83" width="20.140625" style="0" bestFit="1" customWidth="1"/>
    <col min="84" max="84" width="24.00390625" style="0" bestFit="1" customWidth="1"/>
    <col min="85" max="85" width="20.421875" style="0" bestFit="1" customWidth="1"/>
    <col min="86" max="86" width="13.00390625" style="0" bestFit="1" customWidth="1"/>
    <col min="87" max="87" width="18.421875" style="0" bestFit="1" customWidth="1"/>
    <col min="88" max="88" width="27.421875" style="0" bestFit="1" customWidth="1"/>
    <col min="89" max="89" width="29.28125" style="0" bestFit="1" customWidth="1"/>
    <col min="90" max="90" width="21.8515625" style="0" bestFit="1" customWidth="1"/>
    <col min="91" max="91" width="28.8515625" style="0" bestFit="1" customWidth="1"/>
    <col min="92" max="92" width="13.140625" style="0" bestFit="1" customWidth="1"/>
    <col min="93" max="93" width="20.421875" style="0" bestFit="1" customWidth="1"/>
    <col min="94" max="94" width="16.8515625" style="0" bestFit="1" customWidth="1"/>
    <col min="95" max="95" width="9.57421875" style="0" bestFit="1" customWidth="1"/>
    <col min="96" max="97" width="15.00390625" style="0" bestFit="1" customWidth="1"/>
    <col min="98" max="98" width="18.7109375" style="0" bestFit="1" customWidth="1"/>
    <col min="99" max="99" width="11.421875" style="0" bestFit="1" customWidth="1"/>
    <col min="100" max="100" width="16.7109375" style="0" bestFit="1" customWidth="1"/>
    <col min="101" max="101" width="9.57421875" style="0" bestFit="1" customWidth="1"/>
    <col min="102" max="102" width="11.421875" style="0" bestFit="1" customWidth="1"/>
    <col min="103" max="103" width="9.57421875" style="0" bestFit="1" customWidth="1"/>
    <col min="104" max="104" width="11.421875" style="0" bestFit="1" customWidth="1"/>
    <col min="105" max="106" width="8.00390625" style="0" bestFit="1" customWidth="1"/>
    <col min="107" max="107" width="9.57421875" style="0" bestFit="1" customWidth="1"/>
    <col min="108" max="108" width="14.7109375" style="0" bestFit="1" customWidth="1"/>
    <col min="109" max="109" width="14.421875" style="0" bestFit="1" customWidth="1"/>
    <col min="110" max="112" width="15.00390625" style="0" bestFit="1" customWidth="1"/>
    <col min="113" max="113" width="13.57421875" style="0" bestFit="1" customWidth="1"/>
    <col min="114" max="116" width="15.00390625" style="0" bestFit="1" customWidth="1"/>
    <col min="117" max="117" width="11.421875" style="0" bestFit="1" customWidth="1"/>
    <col min="118" max="120" width="15.00390625" style="0" bestFit="1" customWidth="1"/>
    <col min="121" max="121" width="14.7109375" style="0" bestFit="1" customWidth="1"/>
    <col min="122" max="122" width="13.00390625" style="0" bestFit="1" customWidth="1"/>
  </cols>
  <sheetData>
    <row r="1" spans="2:52" s="99" customFormat="1" ht="24.75" customHeight="1" thickTop="1">
      <c r="B1" s="99">
        <v>1</v>
      </c>
      <c r="C1" s="99">
        <v>2</v>
      </c>
      <c r="D1" s="99">
        <v>3</v>
      </c>
      <c r="E1" s="99">
        <v>4</v>
      </c>
      <c r="F1" s="99">
        <v>5</v>
      </c>
      <c r="G1" s="99">
        <v>6</v>
      </c>
      <c r="H1" s="99">
        <v>7</v>
      </c>
      <c r="I1" s="99">
        <v>8</v>
      </c>
      <c r="J1" s="99">
        <v>9</v>
      </c>
      <c r="K1" s="99">
        <v>10</v>
      </c>
      <c r="L1" s="99">
        <v>11</v>
      </c>
      <c r="M1" s="99">
        <v>12</v>
      </c>
      <c r="N1" s="100">
        <v>13</v>
      </c>
      <c r="O1" s="101">
        <v>14</v>
      </c>
      <c r="P1" s="101">
        <v>15</v>
      </c>
      <c r="Q1" s="101">
        <v>16</v>
      </c>
      <c r="R1" s="101">
        <v>17</v>
      </c>
      <c r="S1" s="101">
        <v>18</v>
      </c>
      <c r="T1" s="102">
        <v>19</v>
      </c>
      <c r="U1" s="100">
        <v>20</v>
      </c>
      <c r="V1" s="101">
        <v>21</v>
      </c>
      <c r="W1" s="101">
        <v>22</v>
      </c>
      <c r="X1" s="101">
        <v>23</v>
      </c>
      <c r="Y1" s="101">
        <v>24</v>
      </c>
      <c r="Z1" s="101">
        <v>25</v>
      </c>
      <c r="AA1" s="101">
        <v>26</v>
      </c>
      <c r="AB1" s="101">
        <v>27</v>
      </c>
      <c r="AC1" s="101">
        <v>28</v>
      </c>
      <c r="AD1" s="101">
        <v>29</v>
      </c>
      <c r="AE1" s="101">
        <v>30</v>
      </c>
      <c r="AF1" s="101">
        <v>31</v>
      </c>
      <c r="AG1" s="101">
        <v>32</v>
      </c>
      <c r="AH1" s="101">
        <v>33</v>
      </c>
      <c r="AI1" s="102">
        <v>34</v>
      </c>
      <c r="AJ1" s="99">
        <v>35</v>
      </c>
      <c r="AK1" s="99">
        <v>36</v>
      </c>
      <c r="AL1" s="99">
        <v>37</v>
      </c>
      <c r="AM1" s="99">
        <v>38</v>
      </c>
      <c r="AN1" s="99">
        <v>39</v>
      </c>
      <c r="AO1" s="99">
        <v>40</v>
      </c>
      <c r="AP1" s="99">
        <v>41</v>
      </c>
      <c r="AQ1" s="99">
        <v>42</v>
      </c>
      <c r="AR1" s="99">
        <v>43</v>
      </c>
      <c r="AS1" s="99">
        <v>44</v>
      </c>
      <c r="AT1" s="99">
        <v>45</v>
      </c>
      <c r="AU1" s="99">
        <v>46</v>
      </c>
      <c r="AV1" s="99">
        <v>47</v>
      </c>
      <c r="AW1" s="99">
        <v>48</v>
      </c>
      <c r="AX1" s="99">
        <v>49</v>
      </c>
      <c r="AY1" s="99">
        <v>50</v>
      </c>
      <c r="AZ1" s="99">
        <v>50</v>
      </c>
    </row>
    <row r="2" spans="1:52" s="99" customFormat="1" ht="24.75" customHeight="1">
      <c r="A2" s="99" t="s">
        <v>54</v>
      </c>
      <c r="B2" s="99" t="s">
        <v>0</v>
      </c>
      <c r="C2" s="99" t="s">
        <v>1</v>
      </c>
      <c r="D2" s="99" t="s">
        <v>2</v>
      </c>
      <c r="E2" s="99" t="s">
        <v>3</v>
      </c>
      <c r="F2" s="99" t="s">
        <v>4</v>
      </c>
      <c r="G2" s="99" t="s">
        <v>5</v>
      </c>
      <c r="H2" s="99" t="s">
        <v>6</v>
      </c>
      <c r="I2" s="99" t="s">
        <v>7</v>
      </c>
      <c r="J2" s="99" t="s">
        <v>8</v>
      </c>
      <c r="K2" s="99" t="s">
        <v>9</v>
      </c>
      <c r="L2" s="99" t="s">
        <v>10</v>
      </c>
      <c r="M2" s="99" t="s">
        <v>11</v>
      </c>
      <c r="N2" s="103" t="s">
        <v>33</v>
      </c>
      <c r="O2" s="104" t="s">
        <v>34</v>
      </c>
      <c r="P2" s="104" t="s">
        <v>35</v>
      </c>
      <c r="Q2" s="104" t="s">
        <v>36</v>
      </c>
      <c r="R2" s="104" t="s">
        <v>37</v>
      </c>
      <c r="S2" s="104" t="s">
        <v>38</v>
      </c>
      <c r="T2" s="105" t="s">
        <v>159</v>
      </c>
      <c r="U2" s="103" t="s">
        <v>39</v>
      </c>
      <c r="V2" s="104" t="s">
        <v>40</v>
      </c>
      <c r="W2" s="104" t="s">
        <v>41</v>
      </c>
      <c r="X2" s="104" t="s">
        <v>42</v>
      </c>
      <c r="Y2" s="104" t="s">
        <v>43</v>
      </c>
      <c r="Z2" s="104" t="s">
        <v>44</v>
      </c>
      <c r="AA2" s="104" t="s">
        <v>45</v>
      </c>
      <c r="AB2" s="104" t="s">
        <v>46</v>
      </c>
      <c r="AC2" s="104" t="s">
        <v>47</v>
      </c>
      <c r="AD2" s="104" t="s">
        <v>48</v>
      </c>
      <c r="AE2" s="104" t="s">
        <v>49</v>
      </c>
      <c r="AF2" s="104" t="s">
        <v>50</v>
      </c>
      <c r="AG2" s="104" t="s">
        <v>51</v>
      </c>
      <c r="AH2" s="104" t="s">
        <v>52</v>
      </c>
      <c r="AI2" s="105" t="s">
        <v>53</v>
      </c>
      <c r="AJ2" s="104" t="s">
        <v>166</v>
      </c>
      <c r="AK2" s="104" t="s">
        <v>167</v>
      </c>
      <c r="AL2" s="104" t="s">
        <v>168</v>
      </c>
      <c r="AM2" s="104" t="s">
        <v>169</v>
      </c>
      <c r="AN2" s="104" t="s">
        <v>170</v>
      </c>
      <c r="AO2" s="104" t="s">
        <v>171</v>
      </c>
      <c r="AP2" s="106" t="s">
        <v>160</v>
      </c>
      <c r="AQ2" s="106" t="s">
        <v>161</v>
      </c>
      <c r="AR2" s="106" t="s">
        <v>162</v>
      </c>
      <c r="AS2" s="106" t="s">
        <v>163</v>
      </c>
      <c r="AT2" s="106" t="s">
        <v>164</v>
      </c>
      <c r="AU2" s="106" t="s">
        <v>165</v>
      </c>
      <c r="AV2" s="107" t="s">
        <v>31</v>
      </c>
      <c r="AW2" s="107" t="s">
        <v>32</v>
      </c>
      <c r="AX2" s="104" t="s">
        <v>173</v>
      </c>
      <c r="AY2" s="104" t="s">
        <v>172</v>
      </c>
      <c r="AZ2" s="99" t="s">
        <v>180</v>
      </c>
    </row>
    <row r="3" spans="2:52" s="99" customFormat="1" ht="24.75" customHeight="1" thickBot="1">
      <c r="B3" s="108">
        <f>'申請書'!O7</f>
        <v>0</v>
      </c>
      <c r="C3" s="99">
        <f>'申請書'!N8</f>
        <v>0</v>
      </c>
      <c r="D3" s="99">
        <f>'申請書'!M9</f>
        <v>0</v>
      </c>
      <c r="E3" s="99">
        <f>'申請書'!M10</f>
        <v>0</v>
      </c>
      <c r="F3" s="99">
        <f>'申請書'!M11</f>
        <v>0</v>
      </c>
      <c r="G3" s="99">
        <f>'申請書'!M12</f>
        <v>0</v>
      </c>
      <c r="H3" s="99">
        <f>'申請書'!S12</f>
        <v>0</v>
      </c>
      <c r="I3" s="99">
        <f>'申請書'!E15</f>
        <v>0</v>
      </c>
      <c r="J3" s="109">
        <f>'申請書'!E16</f>
        <v>0</v>
      </c>
      <c r="K3" s="110">
        <f>'申請書'!L16</f>
        <v>0</v>
      </c>
      <c r="L3" s="111">
        <f>'申請書'!P16</f>
        <v>0</v>
      </c>
      <c r="M3" s="111">
        <f>'申請書'!P17</f>
        <v>0</v>
      </c>
      <c r="N3" s="112" t="b">
        <v>0</v>
      </c>
      <c r="O3" s="113" t="b">
        <v>0</v>
      </c>
      <c r="P3" s="113" t="b">
        <v>0</v>
      </c>
      <c r="Q3" s="113" t="b">
        <v>0</v>
      </c>
      <c r="R3" s="113" t="b">
        <v>0</v>
      </c>
      <c r="S3" s="113" t="b">
        <v>0</v>
      </c>
      <c r="T3" s="114" t="b">
        <v>0</v>
      </c>
      <c r="U3" s="112" t="b">
        <v>0</v>
      </c>
      <c r="V3" s="113" t="b">
        <v>0</v>
      </c>
      <c r="W3" s="113" t="b">
        <v>0</v>
      </c>
      <c r="X3" s="113" t="b">
        <v>0</v>
      </c>
      <c r="Y3" s="113" t="b">
        <v>0</v>
      </c>
      <c r="Z3" s="113" t="b">
        <v>0</v>
      </c>
      <c r="AA3" s="113" t="b">
        <v>0</v>
      </c>
      <c r="AB3" s="113" t="b">
        <v>0</v>
      </c>
      <c r="AC3" s="113" t="b">
        <v>0</v>
      </c>
      <c r="AD3" s="113" t="b">
        <v>0</v>
      </c>
      <c r="AE3" s="113" t="b">
        <v>0</v>
      </c>
      <c r="AF3" s="113" t="b">
        <v>0</v>
      </c>
      <c r="AG3" s="113" t="b">
        <v>0</v>
      </c>
      <c r="AH3" s="113" t="b">
        <v>0</v>
      </c>
      <c r="AI3" s="114" t="b">
        <v>0</v>
      </c>
      <c r="AJ3" s="109">
        <f>'申請書'!Q22</f>
        <v>0</v>
      </c>
      <c r="AK3" s="111">
        <f>'申請書'!Q24</f>
        <v>0</v>
      </c>
      <c r="AL3" s="111">
        <f>'申請書'!Q26</f>
        <v>0</v>
      </c>
      <c r="AM3" s="111">
        <f>'申請書'!Q26</f>
        <v>0</v>
      </c>
      <c r="AN3" s="111">
        <f>'申請書'!Q27</f>
        <v>0</v>
      </c>
      <c r="AO3" s="111">
        <f>'申請書'!Q28</f>
        <v>0</v>
      </c>
      <c r="AP3" s="109">
        <f>'申請書'!T22</f>
        <v>0</v>
      </c>
      <c r="AQ3" s="111">
        <f>'申請書'!T24</f>
        <v>0</v>
      </c>
      <c r="AR3" s="111">
        <f>'申請書'!T25</f>
        <v>0</v>
      </c>
      <c r="AS3" s="111">
        <f>'申請書'!T26</f>
        <v>0</v>
      </c>
      <c r="AT3" s="111">
        <f>'申請書'!T27</f>
        <v>0</v>
      </c>
      <c r="AU3" s="111">
        <f>'申請書'!T28</f>
        <v>0</v>
      </c>
      <c r="AV3" s="115">
        <f>'申請書'!R31</f>
        <v>0</v>
      </c>
      <c r="AW3" s="116" t="b">
        <v>0</v>
      </c>
      <c r="AX3" s="115">
        <f>'申請書'!T33</f>
        <v>0</v>
      </c>
      <c r="AY3" s="99" t="b">
        <f>IF('申請書'!O52="済",1,IF('申請書'!O52="",0))</f>
        <v>0</v>
      </c>
      <c r="AZ3" s="99">
        <f>'申請書'!Y113</f>
        <v>0</v>
      </c>
    </row>
    <row r="4" ht="15.75" thickTop="1"/>
    <row r="5" spans="1:54" s="83" customFormat="1" ht="21.75" customHeight="1">
      <c r="A5" s="83" t="s">
        <v>175</v>
      </c>
      <c r="G5" s="96"/>
      <c r="H5" s="96"/>
      <c r="I5" s="97"/>
      <c r="N5" s="84"/>
      <c r="O5" s="84"/>
      <c r="P5" s="84"/>
      <c r="Q5" s="84"/>
      <c r="R5" s="84"/>
      <c r="S5" s="84"/>
      <c r="T5" s="84"/>
      <c r="U5" s="84"/>
      <c r="V5" s="84"/>
      <c r="W5" s="84"/>
      <c r="X5" s="84"/>
      <c r="Y5" s="84"/>
      <c r="Z5" s="84"/>
      <c r="AA5" s="84"/>
      <c r="AB5" s="84"/>
      <c r="AC5" s="84"/>
      <c r="AD5" s="84"/>
      <c r="AE5" s="84"/>
      <c r="AF5" s="84"/>
      <c r="AG5" s="84"/>
      <c r="AH5" s="84"/>
      <c r="AI5" s="84"/>
      <c r="BA5" s="83" t="s">
        <v>180</v>
      </c>
      <c r="BB5" s="83" t="s">
        <v>182</v>
      </c>
    </row>
    <row r="6" spans="1:54" s="83" customFormat="1" ht="42" customHeight="1">
      <c r="A6" s="83" t="s">
        <v>177</v>
      </c>
      <c r="N6" s="84"/>
      <c r="O6" s="84"/>
      <c r="P6" s="84"/>
      <c r="Q6" s="84"/>
      <c r="R6" s="84"/>
      <c r="S6" s="84"/>
      <c r="T6" s="84"/>
      <c r="U6" s="84"/>
      <c r="V6" s="84"/>
      <c r="W6" s="84"/>
      <c r="X6" s="84"/>
      <c r="Y6" s="84"/>
      <c r="Z6" s="84"/>
      <c r="AA6" s="84"/>
      <c r="AB6" s="84"/>
      <c r="AC6" s="84"/>
      <c r="AD6" s="84"/>
      <c r="AE6" s="84"/>
      <c r="AF6" s="84"/>
      <c r="AG6" s="84"/>
      <c r="AH6" s="84"/>
      <c r="AI6" s="84"/>
      <c r="BA6" s="84" t="s">
        <v>120</v>
      </c>
      <c r="BB6" s="83" t="s">
        <v>121</v>
      </c>
    </row>
    <row r="7" spans="1:54" s="83" customFormat="1" ht="42" customHeight="1">
      <c r="A7" s="83" t="s">
        <v>178</v>
      </c>
      <c r="N7" s="84"/>
      <c r="O7" s="84"/>
      <c r="P7" s="84"/>
      <c r="Q7" s="84"/>
      <c r="R7" s="84"/>
      <c r="S7" s="84"/>
      <c r="T7" s="84"/>
      <c r="U7" s="84"/>
      <c r="V7" s="84"/>
      <c r="W7" s="84"/>
      <c r="X7" s="84"/>
      <c r="Y7" s="84"/>
      <c r="Z7" s="84"/>
      <c r="AA7" s="84"/>
      <c r="AB7" s="84"/>
      <c r="AC7" s="84"/>
      <c r="AD7" s="84"/>
      <c r="AE7" s="84"/>
      <c r="AF7" s="84"/>
      <c r="AG7" s="84"/>
      <c r="AH7" s="84"/>
      <c r="AI7" s="84"/>
      <c r="BA7" s="84" t="s">
        <v>181</v>
      </c>
      <c r="BB7" s="85" t="s">
        <v>123</v>
      </c>
    </row>
    <row r="8" spans="1:54" s="83" customFormat="1" ht="42" customHeight="1">
      <c r="A8" s="83" t="s">
        <v>176</v>
      </c>
      <c r="N8" s="84"/>
      <c r="O8" s="84"/>
      <c r="P8" s="84"/>
      <c r="Q8" s="84"/>
      <c r="R8" s="84"/>
      <c r="S8" s="84"/>
      <c r="T8" s="84"/>
      <c r="U8" s="84"/>
      <c r="V8" s="84"/>
      <c r="W8" s="84"/>
      <c r="X8" s="84"/>
      <c r="Y8" s="84"/>
      <c r="Z8" s="84"/>
      <c r="AA8" s="84"/>
      <c r="AB8" s="84"/>
      <c r="AC8" s="84"/>
      <c r="AD8" s="84"/>
      <c r="AE8" s="84"/>
      <c r="AF8" s="84"/>
      <c r="AG8" s="84"/>
      <c r="AH8" s="84"/>
      <c r="AI8" s="84"/>
      <c r="BA8" s="84" t="s">
        <v>125</v>
      </c>
      <c r="BB8" s="86" t="s">
        <v>126</v>
      </c>
    </row>
    <row r="9" spans="1:54" s="83" customFormat="1" ht="42" customHeight="1">
      <c r="A9" s="83" t="s">
        <v>174</v>
      </c>
      <c r="N9" s="84"/>
      <c r="O9" s="84"/>
      <c r="P9" s="84"/>
      <c r="Q9" s="84"/>
      <c r="R9" s="84"/>
      <c r="S9" s="84"/>
      <c r="T9" s="84"/>
      <c r="U9" s="84"/>
      <c r="V9" s="84"/>
      <c r="W9" s="84"/>
      <c r="X9" s="84"/>
      <c r="Y9" s="84"/>
      <c r="Z9" s="84"/>
      <c r="AA9" s="84"/>
      <c r="AB9" s="84"/>
      <c r="AC9" s="84"/>
      <c r="AD9" s="84"/>
      <c r="AE9" s="84"/>
      <c r="AF9" s="84"/>
      <c r="AG9" s="84"/>
      <c r="AH9" s="84"/>
      <c r="AI9" s="84"/>
      <c r="BA9" s="1" t="s">
        <v>127</v>
      </c>
      <c r="BB9" s="86" t="s">
        <v>126</v>
      </c>
    </row>
    <row r="10" spans="1:54" ht="42" customHeight="1">
      <c r="A10" s="83" t="s">
        <v>179</v>
      </c>
      <c r="BA10" s="1" t="s">
        <v>128</v>
      </c>
      <c r="BB10" s="86" t="s">
        <v>129</v>
      </c>
    </row>
    <row r="11" ht="13.5">
      <c r="A11" s="83" t="s">
        <v>184</v>
      </c>
    </row>
  </sheetData>
  <sheetProtection selectLockedCells="1" selectUnlockedCells="1"/>
  <protectedRanges>
    <protectedRange sqref="B3:AZ3" name="範囲1"/>
  </protectedRanges>
  <dataValidations count="2">
    <dataValidation allowBlank="1" showInputMessage="1" showErrorMessage="1" imeMode="off" sqref="A3:C3 L3:AX3 J3 H3"/>
    <dataValidation allowBlank="1" showInputMessage="1" showErrorMessage="1" imeMode="on" sqref="D3:G3 I3"/>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小濱　道隆</dc:creator>
  <cp:keywords/>
  <dc:description/>
  <cp:lastModifiedBy>林　淳也</cp:lastModifiedBy>
  <dcterms:created xsi:type="dcterms:W3CDTF">2014-03-02T02:09:23Z</dcterms:created>
  <dcterms:modified xsi:type="dcterms:W3CDTF">2015-02-19T01:06:18Z</dcterms:modified>
  <cp:category/>
  <cp:version/>
  <cp:contentType/>
  <cp:contentStatus/>
</cp:coreProperties>
</file>